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400" windowHeight="7350" activeTab="0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  <sheet name="Total" sheetId="13" r:id="rId13"/>
  </sheets>
  <definedNames/>
  <calcPr fullCalcOnLoad="1"/>
</workbook>
</file>

<file path=xl/sharedStrings.xml><?xml version="1.0" encoding="utf-8"?>
<sst xmlns="http://schemas.openxmlformats.org/spreadsheetml/2006/main" count="571" uniqueCount="21">
  <si>
    <t>banearbeider 13</t>
  </si>
  <si>
    <t>banearbeider 14</t>
  </si>
  <si>
    <t>banearbeider 15</t>
  </si>
  <si>
    <t>vanlig</t>
  </si>
  <si>
    <t>over</t>
  </si>
  <si>
    <t>total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</si>
  <si>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</si>
  <si>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</si>
  <si>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</si>
  <si>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</si>
  <si>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</si>
  <si>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</si>
  <si>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</si>
  <si>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</si>
  <si>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</si>
  <si>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</si>
  <si>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</si>
  <si>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</si>
  <si>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Total</t>
  </si>
  <si>
    <t>total baneavdeling</t>
  </si>
  <si>
    <t>NN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</si>
</sst>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16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5"/>
  <sheetViews>
    <sheetView tabSelected="1" workbookViewId="0" topLeftCell="A1">
      <selection activeCell="C34" sqref="C34"/>
    </sheetView>
  </sheetViews>
  <sheetFormatPr defaultColWidth="11.421875" defaultRowHeight="12.75"/>
  <cols>
    <col min="1" max="1" width="7.28125" style="6" customWidth="1"/>
    <col min="2" max="2" width="7.28125" style="3" customWidth="1"/>
    <col min="3" max="3" width="7.28125" style="0" customWidth="1"/>
    <col min="4" max="4" width="7.28125" style="3" customWidth="1"/>
    <col min="5" max="5" width="7.28125" style="0" customWidth="1"/>
    <col min="6" max="6" width="7.28125" style="3" customWidth="1"/>
    <col min="7" max="7" width="7.28125" style="0" customWidth="1"/>
    <col min="8" max="8" width="7.28125" style="3" customWidth="1"/>
    <col min="9" max="9" width="7.28125" style="0" customWidth="1"/>
    <col min="10" max="10" width="7.28125" style="3" customWidth="1"/>
    <col min="11" max="11" width="7.28125" style="0" customWidth="1"/>
    <col min="12" max="12" width="7.28125" style="3" customWidth="1"/>
    <col min="13" max="13" width="7.28125" style="0" customWidth="1"/>
    <col min="14" max="14" width="7.28125" style="3" customWidth="1"/>
    <col min="15" max="15" width="7.28125" style="0" customWidth="1"/>
    <col min="16" max="16" width="7.28125" style="3" customWidth="1"/>
    <col min="17" max="17" width="7.28125" style="0" customWidth="1"/>
    <col min="18" max="18" width="7.28125" style="3" customWidth="1"/>
    <col min="19" max="19" width="7.28125" style="0" customWidth="1"/>
    <col min="20" max="20" width="7.28125" style="3" customWidth="1"/>
    <col min="21" max="21" width="7.28125" style="0" customWidth="1"/>
    <col min="22" max="22" width="7.28125" style="3" customWidth="1"/>
    <col min="23" max="23" width="7.28125" style="0" customWidth="1"/>
    <col min="24" max="24" width="7.28125" style="3" customWidth="1"/>
    <col min="25" max="25" width="7.28125" style="0" customWidth="1"/>
    <col min="26" max="26" width="7.28125" style="3" customWidth="1"/>
    <col min="27" max="27" width="7.28125" style="0" customWidth="1"/>
    <col min="28" max="28" width="7.28125" style="3" customWidth="1"/>
    <col min="29" max="29" width="7.28125" style="0" customWidth="1"/>
    <col min="30" max="30" width="7.28125" style="3" customWidth="1"/>
    <col min="31" max="31" width="7.28125" style="0" customWidth="1"/>
    <col min="32" max="32" width="7.28125" style="3" customWidth="1"/>
    <col min="33" max="16384" width="7.28125" style="0" customWidth="1"/>
  </cols>
  <sheetData>
    <row r="1" spans="3:31" ht="12.75">
      <c r="C1" t="s">
        <v>20</v>
      </c>
      <c r="E1" t="s">
        <v>20</v>
      </c>
      <c r="G1" t="s">
        <v>20</v>
      </c>
      <c r="I1" t="s">
        <v>20</v>
      </c>
      <c r="K1" t="s">
        <v>20</v>
      </c>
      <c r="M1" t="s">
        <v>20</v>
      </c>
      <c r="O1" t="s">
        <v>20</v>
      </c>
      <c r="Q1" t="s">
        <v>20</v>
      </c>
      <c r="S1" t="s">
        <v>20</v>
      </c>
      <c r="U1" t="s">
        <v>20</v>
      </c>
      <c r="W1" t="s">
        <v>20</v>
      </c>
      <c r="Y1" t="s">
        <v>20</v>
      </c>
      <c r="AA1" t="s">
        <v>0</v>
      </c>
      <c r="AC1" t="s">
        <v>1</v>
      </c>
      <c r="AE1" t="s">
        <v>2</v>
      </c>
    </row>
    <row r="2" spans="2:32" s="1" customFormat="1" ht="12.75">
      <c r="B2" s="5"/>
      <c r="C2" s="1" t="s">
        <v>3</v>
      </c>
      <c r="D2" s="5" t="s">
        <v>4</v>
      </c>
      <c r="E2" s="1" t="s">
        <v>3</v>
      </c>
      <c r="F2" s="5" t="s">
        <v>4</v>
      </c>
      <c r="G2" s="1" t="s">
        <v>3</v>
      </c>
      <c r="H2" s="5" t="s">
        <v>4</v>
      </c>
      <c r="I2" s="1" t="s">
        <v>3</v>
      </c>
      <c r="J2" s="5" t="s">
        <v>4</v>
      </c>
      <c r="K2" s="1" t="s">
        <v>3</v>
      </c>
      <c r="L2" s="5" t="s">
        <v>4</v>
      </c>
      <c r="M2" s="1" t="s">
        <v>3</v>
      </c>
      <c r="N2" s="5" t="s">
        <v>4</v>
      </c>
      <c r="O2" s="1" t="s">
        <v>3</v>
      </c>
      <c r="P2" s="5" t="s">
        <v>4</v>
      </c>
      <c r="Q2" s="1" t="s">
        <v>3</v>
      </c>
      <c r="R2" s="5" t="s">
        <v>4</v>
      </c>
      <c r="S2" s="1" t="s">
        <v>3</v>
      </c>
      <c r="T2" s="5" t="s">
        <v>4</v>
      </c>
      <c r="U2" s="1" t="s">
        <v>3</v>
      </c>
      <c r="V2" s="5" t="s">
        <v>4</v>
      </c>
      <c r="W2" s="1" t="s">
        <v>3</v>
      </c>
      <c r="X2" s="5" t="s">
        <v>4</v>
      </c>
      <c r="Y2" s="1" t="s">
        <v>3</v>
      </c>
      <c r="Z2" s="5" t="s">
        <v>4</v>
      </c>
      <c r="AA2" s="1" t="s">
        <v>3</v>
      </c>
      <c r="AB2" s="5" t="s">
        <v>4</v>
      </c>
      <c r="AC2" s="1" t="s">
        <v>3</v>
      </c>
      <c r="AD2" s="5" t="s">
        <v>4</v>
      </c>
      <c r="AE2" s="1" t="s">
        <v>3</v>
      </c>
      <c r="AF2" s="5" t="s">
        <v>4</v>
      </c>
    </row>
    <row r="3" ht="12.75">
      <c r="B3" s="3">
        <v>1</v>
      </c>
    </row>
    <row r="4" ht="12.75">
      <c r="B4" s="3">
        <v>2</v>
      </c>
    </row>
    <row r="5" ht="12.75">
      <c r="B5" s="3">
        <v>3</v>
      </c>
    </row>
    <row r="6" ht="12.75">
      <c r="B6" s="3">
        <v>4</v>
      </c>
    </row>
    <row r="7" ht="12.75">
      <c r="B7" s="3">
        <v>5</v>
      </c>
    </row>
    <row r="8" ht="12.75">
      <c r="B8" s="3">
        <v>6</v>
      </c>
    </row>
    <row r="9" ht="12.75">
      <c r="B9" s="3">
        <v>7</v>
      </c>
    </row>
    <row r="10" ht="12.75">
      <c r="B10" s="3">
        <v>8</v>
      </c>
    </row>
    <row r="11" ht="12.75">
      <c r="B11" s="3">
        <v>9</v>
      </c>
    </row>
    <row r="12" ht="12.75">
      <c r="B12" s="3">
        <v>10</v>
      </c>
    </row>
    <row r="13" spans="2:7" ht="12.75">
      <c r="B13" s="3">
        <v>11</v>
      </c>
      <c r="C13">
        <v>37.5</v>
      </c>
      <c r="D13" s="3">
        <v>15</v>
      </c>
      <c r="E13">
        <v>37.5</v>
      </c>
      <c r="G13">
        <v>31</v>
      </c>
    </row>
    <row r="14" ht="12.75">
      <c r="B14" s="3">
        <v>12</v>
      </c>
    </row>
    <row r="15" ht="12.75">
      <c r="B15" s="3">
        <v>13</v>
      </c>
    </row>
    <row r="16" ht="12.75">
      <c r="B16" s="3">
        <v>14</v>
      </c>
    </row>
    <row r="17" ht="12.75">
      <c r="B17" s="3">
        <v>15</v>
      </c>
    </row>
    <row r="18" spans="2:3" ht="12.75">
      <c r="B18" s="3">
        <v>16</v>
      </c>
      <c r="C18" s="12"/>
    </row>
    <row r="19" ht="12.75">
      <c r="B19" s="3">
        <v>17</v>
      </c>
    </row>
    <row r="20" spans="2:7" ht="12.75">
      <c r="B20" s="3">
        <v>18</v>
      </c>
      <c r="C20">
        <v>7.5</v>
      </c>
      <c r="E20">
        <v>37.5</v>
      </c>
      <c r="G20">
        <v>30</v>
      </c>
    </row>
    <row r="21" ht="12.75">
      <c r="B21" s="3">
        <v>19</v>
      </c>
    </row>
    <row r="22" ht="12.75">
      <c r="B22" s="3">
        <v>20</v>
      </c>
    </row>
    <row r="23" ht="12.75">
      <c r="B23" s="3">
        <v>21</v>
      </c>
    </row>
    <row r="24" ht="12.75">
      <c r="B24" s="3">
        <v>22</v>
      </c>
    </row>
    <row r="25" ht="12.75">
      <c r="B25" s="3">
        <v>23</v>
      </c>
    </row>
    <row r="26" ht="12.75">
      <c r="B26" s="3">
        <v>24</v>
      </c>
    </row>
    <row r="27" spans="2:7" ht="12.75">
      <c r="B27" s="3">
        <v>25</v>
      </c>
      <c r="C27">
        <v>7.5</v>
      </c>
      <c r="E27">
        <v>37.5</v>
      </c>
      <c r="F27" s="3">
        <v>4.5</v>
      </c>
      <c r="G27">
        <v>37.5</v>
      </c>
    </row>
    <row r="28" ht="12.75">
      <c r="B28" s="3">
        <v>26</v>
      </c>
    </row>
    <row r="29" ht="12.75">
      <c r="B29" s="3">
        <v>27</v>
      </c>
    </row>
    <row r="30" ht="12.75">
      <c r="B30" s="3">
        <v>28</v>
      </c>
    </row>
    <row r="31" ht="12.75">
      <c r="B31" s="3">
        <v>29</v>
      </c>
    </row>
    <row r="32" ht="12.75">
      <c r="B32" s="3">
        <v>30</v>
      </c>
    </row>
    <row r="33" spans="2:32" s="2" customFormat="1" ht="13.5" thickBot="1">
      <c r="B33" s="4">
        <v>31</v>
      </c>
      <c r="C33" s="2">
        <v>7.5</v>
      </c>
      <c r="D33" s="4"/>
      <c r="E33" s="2">
        <v>37.5</v>
      </c>
      <c r="F33" s="4"/>
      <c r="G33" s="2">
        <v>37.5</v>
      </c>
      <c r="H33" s="4"/>
      <c r="I33" s="2">
        <v>51.5</v>
      </c>
      <c r="J33" s="4"/>
      <c r="L33" s="4"/>
      <c r="N33" s="4"/>
      <c r="P33" s="4"/>
      <c r="R33" s="4"/>
      <c r="T33" s="4"/>
      <c r="V33" s="4"/>
      <c r="X33" s="4"/>
      <c r="Z33" s="4"/>
      <c r="AB33" s="4"/>
      <c r="AD33" s="4"/>
      <c r="AF33" s="4"/>
    </row>
    <row r="34" spans="2:32" ht="12.75">
      <c r="B34" s="3" t="s">
        <v>5</v>
      </c>
      <c r="C34">
        <f aca="true" t="shared" si="0" ref="C34:AF34">SUM(C3:C33)</f>
        <v>60</v>
      </c>
      <c r="D34" s="3">
        <f t="shared" si="0"/>
        <v>15</v>
      </c>
      <c r="E34">
        <f t="shared" si="0"/>
        <v>150</v>
      </c>
      <c r="F34" s="3">
        <f t="shared" si="0"/>
        <v>4.5</v>
      </c>
      <c r="G34">
        <f t="shared" si="0"/>
        <v>136</v>
      </c>
      <c r="H34" s="3">
        <f t="shared" si="0"/>
        <v>0</v>
      </c>
      <c r="I34">
        <f t="shared" si="0"/>
        <v>51.5</v>
      </c>
      <c r="J34" s="3">
        <f t="shared" si="0"/>
        <v>0</v>
      </c>
      <c r="K34">
        <f t="shared" si="0"/>
        <v>0</v>
      </c>
      <c r="L34" s="3">
        <f t="shared" si="0"/>
        <v>0</v>
      </c>
      <c r="M34">
        <f t="shared" si="0"/>
        <v>0</v>
      </c>
      <c r="N34" s="3">
        <f t="shared" si="0"/>
        <v>0</v>
      </c>
      <c r="O34">
        <f t="shared" si="0"/>
        <v>0</v>
      </c>
      <c r="P34" s="3">
        <f t="shared" si="0"/>
        <v>0</v>
      </c>
      <c r="Q34">
        <f t="shared" si="0"/>
        <v>0</v>
      </c>
      <c r="R34" s="3">
        <f t="shared" si="0"/>
        <v>0</v>
      </c>
      <c r="S34">
        <f t="shared" si="0"/>
        <v>0</v>
      </c>
      <c r="T34" s="3">
        <f t="shared" si="0"/>
        <v>0</v>
      </c>
      <c r="U34">
        <f t="shared" si="0"/>
        <v>0</v>
      </c>
      <c r="V34" s="3">
        <f t="shared" si="0"/>
        <v>0</v>
      </c>
      <c r="W34">
        <f t="shared" si="0"/>
        <v>0</v>
      </c>
      <c r="X34" s="3">
        <f t="shared" si="0"/>
        <v>0</v>
      </c>
      <c r="Y34">
        <f t="shared" si="0"/>
        <v>0</v>
      </c>
      <c r="Z34" s="3">
        <f t="shared" si="0"/>
        <v>0</v>
      </c>
      <c r="AA34">
        <f t="shared" si="0"/>
        <v>0</v>
      </c>
      <c r="AB34" s="3">
        <f t="shared" si="0"/>
        <v>0</v>
      </c>
      <c r="AC34">
        <f t="shared" si="0"/>
        <v>0</v>
      </c>
      <c r="AD34" s="3">
        <f t="shared" si="0"/>
        <v>0</v>
      </c>
      <c r="AE34">
        <f t="shared" si="0"/>
        <v>0</v>
      </c>
      <c r="AF34" s="3">
        <f t="shared" si="0"/>
        <v>0</v>
      </c>
    </row>
    <row r="35" spans="4:32" ht="12.75">
      <c r="D35" s="3">
        <f>SUM(C3:D33)</f>
        <v>75</v>
      </c>
      <c r="F35" s="3">
        <f>SUM(E3:F33)</f>
        <v>154.5</v>
      </c>
      <c r="H35" s="3">
        <f>SUM(G3:H33)</f>
        <v>136</v>
      </c>
      <c r="J35" s="3">
        <f>SUM(I3:J33)</f>
        <v>51.5</v>
      </c>
      <c r="L35" s="3">
        <f>SUM(K3:L33)</f>
        <v>0</v>
      </c>
      <c r="N35" s="3">
        <f>SUM(M3:N33)</f>
        <v>0</v>
      </c>
      <c r="P35" s="3">
        <f>SUM(O3:P33)</f>
        <v>0</v>
      </c>
      <c r="R35" s="3">
        <f>SUM(Q3:R33)</f>
        <v>0</v>
      </c>
      <c r="T35" s="3">
        <f>SUM(S3:T33)</f>
        <v>0</v>
      </c>
      <c r="V35" s="3">
        <f>SUM(U3:V33)</f>
        <v>0</v>
      </c>
      <c r="X35" s="3">
        <f>SUM(W3:X33)</f>
        <v>0</v>
      </c>
      <c r="Z35" s="3">
        <f>SUM(Y3:Z33)</f>
        <v>0</v>
      </c>
      <c r="AB35" s="3">
        <f>SUM(AA3:AB33)</f>
        <v>0</v>
      </c>
      <c r="AD35" s="3">
        <f>SUM(AC3:AD33)</f>
        <v>0</v>
      </c>
      <c r="AF35" s="3">
        <f>SUM(AE3:AF33)</f>
        <v>0</v>
      </c>
    </row>
  </sheetData>
  <printOptions/>
  <pageMargins left="0.75" right="0.75" top="1" bottom="1" header="0.5" footer="0.5"/>
  <pageSetup horizontalDpi="300" verticalDpi="300" orientation="landscape" pageOrder="overThenDown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F35"/>
  <sheetViews>
    <sheetView workbookViewId="0" topLeftCell="A1">
      <selection activeCell="A1" sqref="A1"/>
    </sheetView>
  </sheetViews>
  <sheetFormatPr defaultColWidth="11.421875" defaultRowHeight="12.75"/>
  <cols>
    <col min="1" max="1" width="7.28125" style="6" customWidth="1"/>
    <col min="2" max="2" width="7.28125" style="3" customWidth="1"/>
    <col min="3" max="3" width="7.28125" style="0" customWidth="1"/>
    <col min="4" max="4" width="7.28125" style="3" customWidth="1"/>
    <col min="5" max="5" width="7.28125" style="0" customWidth="1"/>
    <col min="6" max="6" width="7.28125" style="3" customWidth="1"/>
    <col min="7" max="7" width="7.28125" style="0" customWidth="1"/>
    <col min="8" max="8" width="7.28125" style="3" customWidth="1"/>
    <col min="9" max="9" width="7.28125" style="0" customWidth="1"/>
    <col min="10" max="10" width="7.28125" style="3" customWidth="1"/>
    <col min="11" max="11" width="7.28125" style="0" customWidth="1"/>
    <col min="12" max="12" width="7.28125" style="3" customWidth="1"/>
    <col min="13" max="13" width="7.28125" style="0" customWidth="1"/>
    <col min="14" max="14" width="7.28125" style="3" customWidth="1"/>
    <col min="15" max="15" width="7.28125" style="0" customWidth="1"/>
    <col min="16" max="16" width="7.28125" style="3" customWidth="1"/>
    <col min="17" max="17" width="7.28125" style="0" customWidth="1"/>
    <col min="18" max="18" width="7.28125" style="3" customWidth="1"/>
    <col min="19" max="19" width="7.28125" style="0" customWidth="1"/>
    <col min="20" max="20" width="7.28125" style="3" customWidth="1"/>
    <col min="21" max="21" width="7.28125" style="0" customWidth="1"/>
    <col min="22" max="22" width="7.28125" style="3" customWidth="1"/>
    <col min="23" max="23" width="7.28125" style="0" customWidth="1"/>
    <col min="24" max="24" width="7.28125" style="3" customWidth="1"/>
    <col min="25" max="25" width="7.28125" style="0" customWidth="1"/>
    <col min="26" max="26" width="7.28125" style="3" customWidth="1"/>
    <col min="27" max="27" width="7.28125" style="0" customWidth="1"/>
    <col min="28" max="28" width="7.28125" style="3" customWidth="1"/>
    <col min="29" max="29" width="7.28125" style="0" customWidth="1"/>
    <col min="30" max="30" width="7.28125" style="3" customWidth="1"/>
    <col min="31" max="31" width="7.28125" style="0" customWidth="1"/>
    <col min="32" max="32" width="7.28125" style="3" customWidth="1"/>
    <col min="33" max="16384" width="7.28125" style="0" customWidth="1"/>
  </cols>
  <sheetData>
    <row r="1" spans="3:31" ht="12.75">
      <c r="C1" t="s">
        <v>20</v>
      </c>
      <c r="E1" t="s">
        <v>20</v>
      </c>
      <c r="G1" t="s">
        <v>20</v>
      </c>
      <c r="I1" t="s">
        <v>20</v>
      </c>
      <c r="K1" t="s">
        <v>20</v>
      </c>
      <c r="M1" t="s">
        <v>20</v>
      </c>
      <c r="O1" t="s">
        <v>20</v>
      </c>
      <c r="Q1" t="s">
        <v>20</v>
      </c>
      <c r="S1" t="s">
        <v>20</v>
      </c>
      <c r="U1" t="s">
        <v>20</v>
      </c>
      <c r="W1" t="s">
        <v>20</v>
      </c>
      <c r="Y1" t="s">
        <v>20</v>
      </c>
      <c r="AA1" t="str">
        <f>Januar!AA1</f>
        <v>banearbeider 13</v>
      </c>
      <c r="AC1" t="str">
        <f>Januar!AC1</f>
        <v>banearbeider 14</v>
      </c>
      <c r="AE1" t="str">
        <f>Januar!AE1</f>
        <v>banearbeider 15</v>
      </c>
    </row>
    <row r="2" spans="2:32" s="1" customFormat="1" ht="12.75">
      <c r="B2" s="5"/>
      <c r="C2" s="1" t="s">
        <v>3</v>
      </c>
      <c r="D2" s="5" t="s">
        <v>4</v>
      </c>
      <c r="E2" s="1" t="s">
        <v>3</v>
      </c>
      <c r="F2" s="5" t="s">
        <v>4</v>
      </c>
      <c r="G2" s="1" t="s">
        <v>3</v>
      </c>
      <c r="H2" s="5" t="s">
        <v>4</v>
      </c>
      <c r="I2" s="1" t="s">
        <v>3</v>
      </c>
      <c r="J2" s="5" t="s">
        <v>4</v>
      </c>
      <c r="K2" s="1" t="s">
        <v>3</v>
      </c>
      <c r="L2" s="5" t="s">
        <v>4</v>
      </c>
      <c r="M2" s="1" t="s">
        <v>3</v>
      </c>
      <c r="N2" s="5" t="s">
        <v>4</v>
      </c>
      <c r="O2" s="1" t="s">
        <v>3</v>
      </c>
      <c r="P2" s="5" t="s">
        <v>4</v>
      </c>
      <c r="Q2" s="1" t="s">
        <v>3</v>
      </c>
      <c r="R2" s="5" t="s">
        <v>4</v>
      </c>
      <c r="S2" s="1" t="s">
        <v>3</v>
      </c>
      <c r="T2" s="5" t="s">
        <v>4</v>
      </c>
      <c r="U2" s="1" t="s">
        <v>3</v>
      </c>
      <c r="V2" s="5" t="s">
        <v>4</v>
      </c>
      <c r="W2" s="1" t="s">
        <v>3</v>
      </c>
      <c r="X2" s="5" t="s">
        <v>4</v>
      </c>
      <c r="Y2" s="1" t="s">
        <v>3</v>
      </c>
      <c r="Z2" s="5" t="s">
        <v>4</v>
      </c>
      <c r="AA2" s="1" t="s">
        <v>3</v>
      </c>
      <c r="AB2" s="5" t="s">
        <v>4</v>
      </c>
      <c r="AC2" s="1" t="s">
        <v>3</v>
      </c>
      <c r="AD2" s="5" t="s">
        <v>4</v>
      </c>
      <c r="AE2" s="1" t="s">
        <v>3</v>
      </c>
      <c r="AF2" s="5" t="s">
        <v>4</v>
      </c>
    </row>
    <row r="3" ht="12.75">
      <c r="B3" s="3">
        <v>1</v>
      </c>
    </row>
    <row r="4" ht="12.75">
      <c r="B4" s="3">
        <v>2</v>
      </c>
    </row>
    <row r="5" spans="2:26" ht="12.75">
      <c r="B5" s="3">
        <v>3</v>
      </c>
      <c r="C5">
        <v>37.5</v>
      </c>
      <c r="E5">
        <v>37.5</v>
      </c>
      <c r="F5" s="3">
        <v>29.5</v>
      </c>
      <c r="G5" s="13">
        <v>37.5</v>
      </c>
      <c r="H5" s="3">
        <v>7.5</v>
      </c>
      <c r="I5" s="13">
        <v>37.5</v>
      </c>
      <c r="J5" s="3">
        <v>5</v>
      </c>
      <c r="K5" s="13">
        <v>37.5</v>
      </c>
      <c r="L5" s="3">
        <v>19.5</v>
      </c>
      <c r="M5" s="13">
        <v>7.5</v>
      </c>
      <c r="O5" s="13">
        <v>37.5</v>
      </c>
      <c r="P5" s="3">
        <v>7.5</v>
      </c>
      <c r="Q5" s="13">
        <v>30</v>
      </c>
      <c r="R5" s="3">
        <v>6</v>
      </c>
      <c r="U5" s="13">
        <v>37.5</v>
      </c>
      <c r="V5" s="3">
        <v>1.5</v>
      </c>
      <c r="W5" s="13">
        <v>37.5</v>
      </c>
      <c r="X5" s="3">
        <v>4</v>
      </c>
      <c r="Y5" s="13">
        <v>37.5</v>
      </c>
      <c r="Z5" s="3">
        <v>3</v>
      </c>
    </row>
    <row r="6" ht="12.75">
      <c r="B6" s="3">
        <v>4</v>
      </c>
    </row>
    <row r="7" ht="12.75">
      <c r="B7" s="3">
        <v>5</v>
      </c>
    </row>
    <row r="8" ht="12.75">
      <c r="B8" s="3">
        <v>6</v>
      </c>
    </row>
    <row r="9" ht="12.75">
      <c r="B9" s="3">
        <v>7</v>
      </c>
    </row>
    <row r="10" ht="12.75">
      <c r="B10" s="3">
        <v>8</v>
      </c>
    </row>
    <row r="11" ht="12.75">
      <c r="B11" s="3">
        <v>9</v>
      </c>
    </row>
    <row r="12" spans="2:25" ht="12.75">
      <c r="B12" s="3">
        <v>10</v>
      </c>
      <c r="C12">
        <v>37.5</v>
      </c>
      <c r="D12" s="3">
        <v>2</v>
      </c>
      <c r="E12" s="13">
        <v>37.5</v>
      </c>
      <c r="F12" s="3">
        <v>6.5</v>
      </c>
      <c r="G12" s="13">
        <v>37.5</v>
      </c>
      <c r="I12" s="13">
        <v>37.5</v>
      </c>
      <c r="J12" s="3">
        <v>15</v>
      </c>
      <c r="K12" s="13">
        <v>37.5</v>
      </c>
      <c r="M12">
        <v>22.5</v>
      </c>
      <c r="N12" s="3">
        <v>1</v>
      </c>
      <c r="O12" s="13">
        <v>37.5</v>
      </c>
      <c r="Q12">
        <v>37.5</v>
      </c>
      <c r="S12">
        <v>0</v>
      </c>
      <c r="U12">
        <v>37.5</v>
      </c>
      <c r="W12">
        <v>37.5</v>
      </c>
      <c r="X12" s="3">
        <v>11</v>
      </c>
      <c r="Y12">
        <v>37.5</v>
      </c>
    </row>
    <row r="13" ht="12.75">
      <c r="B13" s="3">
        <v>11</v>
      </c>
    </row>
    <row r="14" ht="12.75">
      <c r="B14" s="3">
        <v>12</v>
      </c>
    </row>
    <row r="15" ht="12.75">
      <c r="B15" s="3">
        <v>13</v>
      </c>
    </row>
    <row r="16" ht="12.75">
      <c r="B16" s="3">
        <v>14</v>
      </c>
    </row>
    <row r="17" ht="12.75">
      <c r="B17" s="3">
        <v>15</v>
      </c>
    </row>
    <row r="18" ht="12.75">
      <c r="B18" s="3">
        <v>16</v>
      </c>
    </row>
    <row r="19" spans="2:25" ht="12.75">
      <c r="B19" s="3">
        <v>17</v>
      </c>
      <c r="C19">
        <v>37.5</v>
      </c>
      <c r="E19">
        <v>37.5</v>
      </c>
      <c r="F19" s="3">
        <v>14</v>
      </c>
      <c r="G19" s="13">
        <v>37.5</v>
      </c>
      <c r="H19" s="3">
        <v>13</v>
      </c>
      <c r="I19" s="13">
        <v>30</v>
      </c>
      <c r="J19" s="3">
        <v>1.5</v>
      </c>
      <c r="K19" s="13">
        <v>30</v>
      </c>
      <c r="M19" s="13">
        <v>0</v>
      </c>
      <c r="O19">
        <v>37.5</v>
      </c>
      <c r="P19" s="3">
        <v>0.5</v>
      </c>
      <c r="Q19" s="13">
        <v>7.5</v>
      </c>
      <c r="S19" s="13">
        <v>15</v>
      </c>
      <c r="U19" s="13">
        <v>37.5</v>
      </c>
      <c r="V19" s="3">
        <v>3</v>
      </c>
      <c r="W19" s="13">
        <v>37.5</v>
      </c>
      <c r="X19" s="3">
        <v>13</v>
      </c>
      <c r="Y19" s="13">
        <v>37.5</v>
      </c>
    </row>
    <row r="20" ht="12.75">
      <c r="B20" s="3">
        <v>18</v>
      </c>
    </row>
    <row r="21" ht="12.75">
      <c r="B21" s="3">
        <v>19</v>
      </c>
    </row>
    <row r="22" ht="12.75">
      <c r="B22" s="3">
        <v>20</v>
      </c>
    </row>
    <row r="23" ht="12.75">
      <c r="B23" s="3">
        <v>21</v>
      </c>
    </row>
    <row r="24" ht="12.75">
      <c r="B24" s="3">
        <v>22</v>
      </c>
    </row>
    <row r="25" ht="12.75">
      <c r="B25" s="3">
        <v>23</v>
      </c>
    </row>
    <row r="26" spans="2:25" ht="12.75">
      <c r="B26" s="3">
        <v>24</v>
      </c>
      <c r="C26">
        <v>37.5</v>
      </c>
      <c r="D26" s="3">
        <v>7.5</v>
      </c>
      <c r="E26" s="13">
        <v>37.5</v>
      </c>
      <c r="F26" s="3">
        <v>26</v>
      </c>
      <c r="G26" s="13">
        <v>37.5</v>
      </c>
      <c r="I26">
        <v>37.5</v>
      </c>
      <c r="J26" s="3">
        <v>1</v>
      </c>
      <c r="K26">
        <v>37.5</v>
      </c>
      <c r="M26">
        <v>0</v>
      </c>
      <c r="O26">
        <v>37.5</v>
      </c>
      <c r="Q26">
        <v>37.5</v>
      </c>
      <c r="S26">
        <v>37.5</v>
      </c>
      <c r="U26">
        <v>37.5</v>
      </c>
      <c r="W26">
        <v>37.5</v>
      </c>
      <c r="X26" s="3">
        <v>0.5</v>
      </c>
      <c r="Y26">
        <v>0</v>
      </c>
    </row>
    <row r="27" ht="12.75">
      <c r="B27" s="3">
        <v>25</v>
      </c>
    </row>
    <row r="28" ht="12.75">
      <c r="B28" s="3">
        <v>26</v>
      </c>
    </row>
    <row r="29" ht="12.75">
      <c r="B29" s="3">
        <v>27</v>
      </c>
    </row>
    <row r="30" ht="12.75">
      <c r="B30" s="3">
        <v>28</v>
      </c>
    </row>
    <row r="31" ht="12.75">
      <c r="B31" s="3">
        <v>29</v>
      </c>
    </row>
    <row r="32" ht="12.75">
      <c r="B32" s="3">
        <v>30</v>
      </c>
    </row>
    <row r="33" spans="2:32" s="2" customFormat="1" ht="13.5" thickBot="1">
      <c r="B33" s="4">
        <v>31</v>
      </c>
      <c r="C33" s="2">
        <v>37.5</v>
      </c>
      <c r="D33" s="4"/>
      <c r="E33" s="2">
        <v>37.5</v>
      </c>
      <c r="F33" s="4">
        <v>12</v>
      </c>
      <c r="G33" s="2">
        <v>37.5</v>
      </c>
      <c r="H33" s="4">
        <v>1</v>
      </c>
      <c r="I33" s="2">
        <v>37.5</v>
      </c>
      <c r="J33" s="4">
        <v>2.5</v>
      </c>
      <c r="K33" s="2">
        <v>37.5</v>
      </c>
      <c r="L33" s="4">
        <v>0.5</v>
      </c>
      <c r="M33" s="2">
        <v>0</v>
      </c>
      <c r="N33" s="4"/>
      <c r="O33" s="2">
        <v>0</v>
      </c>
      <c r="P33" s="4"/>
      <c r="Q33" s="2">
        <v>15</v>
      </c>
      <c r="R33" s="4"/>
      <c r="S33" s="2">
        <v>37.5</v>
      </c>
      <c r="T33" s="4"/>
      <c r="U33" s="2">
        <v>37.5</v>
      </c>
      <c r="V33" s="4"/>
      <c r="W33" s="2">
        <v>37.5</v>
      </c>
      <c r="X33" s="4">
        <v>3</v>
      </c>
      <c r="Y33" s="2">
        <v>0</v>
      </c>
      <c r="Z33" s="4"/>
      <c r="AB33" s="4"/>
      <c r="AD33" s="4"/>
      <c r="AF33" s="4"/>
    </row>
    <row r="34" spans="2:32" ht="12.75">
      <c r="B34" s="3" t="s">
        <v>5</v>
      </c>
      <c r="C34">
        <f aca="true" t="shared" si="0" ref="C34:AF34">SUM(C3:C33)</f>
        <v>187.5</v>
      </c>
      <c r="D34" s="3">
        <f t="shared" si="0"/>
        <v>9.5</v>
      </c>
      <c r="E34">
        <f t="shared" si="0"/>
        <v>187.5</v>
      </c>
      <c r="F34" s="3">
        <f t="shared" si="0"/>
        <v>88</v>
      </c>
      <c r="G34">
        <f t="shared" si="0"/>
        <v>187.5</v>
      </c>
      <c r="H34" s="3">
        <f t="shared" si="0"/>
        <v>21.5</v>
      </c>
      <c r="I34">
        <f t="shared" si="0"/>
        <v>180</v>
      </c>
      <c r="J34" s="3">
        <f t="shared" si="0"/>
        <v>25</v>
      </c>
      <c r="K34">
        <f t="shared" si="0"/>
        <v>180</v>
      </c>
      <c r="L34" s="3">
        <f t="shared" si="0"/>
        <v>20</v>
      </c>
      <c r="M34">
        <f t="shared" si="0"/>
        <v>30</v>
      </c>
      <c r="N34" s="3">
        <f t="shared" si="0"/>
        <v>1</v>
      </c>
      <c r="O34">
        <f t="shared" si="0"/>
        <v>150</v>
      </c>
      <c r="P34" s="3">
        <f t="shared" si="0"/>
        <v>8</v>
      </c>
      <c r="Q34">
        <f t="shared" si="0"/>
        <v>127.5</v>
      </c>
      <c r="R34" s="3">
        <f t="shared" si="0"/>
        <v>6</v>
      </c>
      <c r="S34">
        <f t="shared" si="0"/>
        <v>90</v>
      </c>
      <c r="T34" s="3">
        <f t="shared" si="0"/>
        <v>0</v>
      </c>
      <c r="U34">
        <f t="shared" si="0"/>
        <v>187.5</v>
      </c>
      <c r="V34" s="3">
        <f t="shared" si="0"/>
        <v>4.5</v>
      </c>
      <c r="W34">
        <f t="shared" si="0"/>
        <v>187.5</v>
      </c>
      <c r="X34" s="3">
        <f t="shared" si="0"/>
        <v>31.5</v>
      </c>
      <c r="Y34">
        <f t="shared" si="0"/>
        <v>112.5</v>
      </c>
      <c r="Z34" s="3">
        <f t="shared" si="0"/>
        <v>3</v>
      </c>
      <c r="AA34">
        <f t="shared" si="0"/>
        <v>0</v>
      </c>
      <c r="AB34" s="3">
        <f t="shared" si="0"/>
        <v>0</v>
      </c>
      <c r="AC34">
        <f t="shared" si="0"/>
        <v>0</v>
      </c>
      <c r="AD34" s="3">
        <f t="shared" si="0"/>
        <v>0</v>
      </c>
      <c r="AE34">
        <f t="shared" si="0"/>
        <v>0</v>
      </c>
      <c r="AF34" s="3">
        <f t="shared" si="0"/>
        <v>0</v>
      </c>
    </row>
    <row r="35" spans="4:32" ht="12.75">
      <c r="D35" s="3">
        <f>SUM(C3:D33)</f>
        <v>197</v>
      </c>
      <c r="F35" s="3">
        <f>SUM(E3:F33)</f>
        <v>275.5</v>
      </c>
      <c r="H35" s="3">
        <f>SUM(G3:H33)</f>
        <v>209</v>
      </c>
      <c r="J35" s="3">
        <f>SUM(I3:J33)</f>
        <v>205</v>
      </c>
      <c r="L35" s="3">
        <f>SUM(K3:L33)</f>
        <v>200</v>
      </c>
      <c r="N35" s="3">
        <f>SUM(M3:N33)</f>
        <v>31</v>
      </c>
      <c r="P35" s="3">
        <f>SUM(O3:P33)</f>
        <v>158</v>
      </c>
      <c r="R35" s="3">
        <f>SUM(Q3:R33)</f>
        <v>133.5</v>
      </c>
      <c r="T35" s="3">
        <f>SUM(S3:T33)</f>
        <v>90</v>
      </c>
      <c r="V35" s="3">
        <f>SUM(U3:V33)</f>
        <v>192</v>
      </c>
      <c r="X35" s="3">
        <f>SUM(W3:X33)</f>
        <v>219</v>
      </c>
      <c r="Z35" s="3">
        <f>SUM(Y3:Z33)</f>
        <v>115.5</v>
      </c>
      <c r="AB35" s="3">
        <f>SUM(AA3:AB33)</f>
        <v>0</v>
      </c>
      <c r="AD35" s="3">
        <f>SUM(AC3:AD33)</f>
        <v>0</v>
      </c>
      <c r="AF35" s="3">
        <f>SUM(AE3:AF33)</f>
        <v>0</v>
      </c>
    </row>
  </sheetData>
  <printOptions/>
  <pageMargins left="0.75" right="0.75" top="1" bottom="1" header="0.5" footer="0.5"/>
  <pageSetup horizontalDpi="300" verticalDpi="300" orientation="landscape" pageOrder="overThenDown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F34"/>
  <sheetViews>
    <sheetView workbookViewId="0" topLeftCell="A1">
      <selection activeCell="E1" sqref="E1"/>
    </sheetView>
  </sheetViews>
  <sheetFormatPr defaultColWidth="11.421875" defaultRowHeight="12.75"/>
  <cols>
    <col min="1" max="1" width="7.28125" style="6" customWidth="1"/>
    <col min="2" max="2" width="7.28125" style="3" customWidth="1"/>
    <col min="3" max="3" width="7.28125" style="0" customWidth="1"/>
    <col min="4" max="4" width="7.28125" style="3" customWidth="1"/>
    <col min="5" max="5" width="7.28125" style="0" customWidth="1"/>
    <col min="6" max="6" width="7.28125" style="3" customWidth="1"/>
    <col min="7" max="7" width="7.28125" style="0" customWidth="1"/>
    <col min="8" max="8" width="7.28125" style="3" customWidth="1"/>
    <col min="9" max="9" width="7.28125" style="0" customWidth="1"/>
    <col min="10" max="10" width="7.28125" style="3" customWidth="1"/>
    <col min="11" max="11" width="7.28125" style="0" customWidth="1"/>
    <col min="12" max="12" width="7.28125" style="3" customWidth="1"/>
    <col min="13" max="13" width="7.28125" style="0" customWidth="1"/>
    <col min="14" max="14" width="7.28125" style="3" customWidth="1"/>
    <col min="15" max="15" width="7.28125" style="0" customWidth="1"/>
    <col min="16" max="16" width="7.28125" style="3" customWidth="1"/>
    <col min="17" max="17" width="7.28125" style="0" customWidth="1"/>
    <col min="18" max="18" width="7.28125" style="3" customWidth="1"/>
    <col min="19" max="19" width="7.28125" style="0" customWidth="1"/>
    <col min="20" max="20" width="7.28125" style="3" customWidth="1"/>
    <col min="21" max="21" width="7.28125" style="0" customWidth="1"/>
    <col min="22" max="22" width="7.28125" style="3" customWidth="1"/>
    <col min="23" max="23" width="7.28125" style="0" customWidth="1"/>
    <col min="24" max="24" width="7.28125" style="3" customWidth="1"/>
    <col min="25" max="25" width="7.28125" style="0" customWidth="1"/>
    <col min="26" max="26" width="7.28125" style="3" customWidth="1"/>
    <col min="27" max="27" width="7.28125" style="0" customWidth="1"/>
    <col min="28" max="28" width="7.28125" style="3" customWidth="1"/>
    <col min="29" max="29" width="7.28125" style="0" customWidth="1"/>
    <col min="30" max="30" width="7.28125" style="3" customWidth="1"/>
    <col min="31" max="31" width="7.28125" style="0" customWidth="1"/>
    <col min="32" max="32" width="7.28125" style="3" customWidth="1"/>
    <col min="33" max="16384" width="7.28125" style="0" customWidth="1"/>
  </cols>
  <sheetData>
    <row r="1" spans="3:31" ht="12.75">
      <c r="C1" t="s">
        <v>20</v>
      </c>
      <c r="E1" t="s">
        <v>20</v>
      </c>
      <c r="G1" t="s">
        <v>20</v>
      </c>
      <c r="I1" t="s">
        <v>20</v>
      </c>
      <c r="K1" t="s">
        <v>20</v>
      </c>
      <c r="M1" t="s">
        <v>20</v>
      </c>
      <c r="O1" t="s">
        <v>20</v>
      </c>
      <c r="Q1" t="s">
        <v>20</v>
      </c>
      <c r="S1" t="s">
        <v>20</v>
      </c>
      <c r="U1" t="s">
        <v>20</v>
      </c>
      <c r="W1" t="s">
        <v>20</v>
      </c>
      <c r="Y1" t="s">
        <v>20</v>
      </c>
      <c r="AA1" t="str">
        <f>Januar!AA1</f>
        <v>banearbeider 13</v>
      </c>
      <c r="AC1" t="str">
        <f>Januar!AC1</f>
        <v>banearbeider 14</v>
      </c>
      <c r="AE1" t="str">
        <f>Januar!AE1</f>
        <v>banearbeider 15</v>
      </c>
    </row>
    <row r="2" spans="2:32" s="1" customFormat="1" ht="12.75">
      <c r="B2" s="5"/>
      <c r="C2" s="1" t="s">
        <v>3</v>
      </c>
      <c r="D2" s="5" t="s">
        <v>4</v>
      </c>
      <c r="E2" s="1" t="s">
        <v>3</v>
      </c>
      <c r="F2" s="5" t="s">
        <v>4</v>
      </c>
      <c r="G2" s="1" t="s">
        <v>3</v>
      </c>
      <c r="H2" s="5" t="s">
        <v>4</v>
      </c>
      <c r="I2" s="1" t="s">
        <v>3</v>
      </c>
      <c r="J2" s="5" t="s">
        <v>4</v>
      </c>
      <c r="K2" s="1" t="s">
        <v>3</v>
      </c>
      <c r="L2" s="5" t="s">
        <v>4</v>
      </c>
      <c r="M2" s="1" t="s">
        <v>3</v>
      </c>
      <c r="N2" s="5" t="s">
        <v>4</v>
      </c>
      <c r="O2" s="1" t="s">
        <v>3</v>
      </c>
      <c r="P2" s="5" t="s">
        <v>4</v>
      </c>
      <c r="Q2" s="1" t="s">
        <v>3</v>
      </c>
      <c r="R2" s="5" t="s">
        <v>4</v>
      </c>
      <c r="S2" s="1" t="s">
        <v>3</v>
      </c>
      <c r="T2" s="5" t="s">
        <v>4</v>
      </c>
      <c r="U2" s="1" t="s">
        <v>3</v>
      </c>
      <c r="V2" s="5" t="s">
        <v>4</v>
      </c>
      <c r="W2" s="1" t="s">
        <v>3</v>
      </c>
      <c r="X2" s="5" t="s">
        <v>4</v>
      </c>
      <c r="Y2" s="1" t="s">
        <v>3</v>
      </c>
      <c r="Z2" s="5" t="s">
        <v>4</v>
      </c>
      <c r="AA2" s="1" t="s">
        <v>3</v>
      </c>
      <c r="AB2" s="5" t="s">
        <v>4</v>
      </c>
      <c r="AC2" s="1" t="s">
        <v>3</v>
      </c>
      <c r="AD2" s="5" t="s">
        <v>4</v>
      </c>
      <c r="AE2" s="1" t="s">
        <v>3</v>
      </c>
      <c r="AF2" s="5" t="s">
        <v>4</v>
      </c>
    </row>
    <row r="3" ht="12.75">
      <c r="B3" s="3">
        <v>1</v>
      </c>
    </row>
    <row r="4" ht="12.75">
      <c r="B4" s="3">
        <v>2</v>
      </c>
    </row>
    <row r="5" ht="12.75">
      <c r="B5" s="3">
        <v>3</v>
      </c>
    </row>
    <row r="6" ht="12.75">
      <c r="B6" s="3">
        <v>4</v>
      </c>
    </row>
    <row r="7" spans="2:23" ht="12.75">
      <c r="B7" s="3">
        <v>5</v>
      </c>
      <c r="C7">
        <v>37.5</v>
      </c>
      <c r="E7">
        <v>37.5</v>
      </c>
      <c r="F7" s="3">
        <v>3.5</v>
      </c>
      <c r="G7" s="13">
        <v>37.5</v>
      </c>
      <c r="I7">
        <v>37.5</v>
      </c>
      <c r="J7" s="3">
        <v>2.5</v>
      </c>
      <c r="K7" s="13">
        <v>37.5</v>
      </c>
      <c r="L7" s="3">
        <v>3.5</v>
      </c>
      <c r="M7" s="13">
        <v>0</v>
      </c>
      <c r="O7" s="13">
        <v>0</v>
      </c>
      <c r="Q7" s="13">
        <v>37.5</v>
      </c>
      <c r="S7">
        <v>0</v>
      </c>
      <c r="U7">
        <v>37.5</v>
      </c>
      <c r="W7">
        <v>30</v>
      </c>
    </row>
    <row r="8" ht="12.75">
      <c r="B8" s="3">
        <v>6</v>
      </c>
    </row>
    <row r="9" ht="12.75">
      <c r="B9" s="3">
        <v>7</v>
      </c>
    </row>
    <row r="10" ht="12.75">
      <c r="B10" s="3">
        <v>8</v>
      </c>
    </row>
    <row r="11" ht="12.75">
      <c r="B11" s="3">
        <v>9</v>
      </c>
    </row>
    <row r="12" ht="12.75">
      <c r="B12" s="3">
        <v>10</v>
      </c>
    </row>
    <row r="13" ht="12.75">
      <c r="B13" s="3">
        <v>11</v>
      </c>
    </row>
    <row r="14" ht="12.75">
      <c r="B14" s="3">
        <v>12</v>
      </c>
    </row>
    <row r="15" ht="12.75">
      <c r="B15" s="3">
        <v>13</v>
      </c>
    </row>
    <row r="16" spans="2:24" ht="12.75">
      <c r="B16" s="3">
        <v>14</v>
      </c>
      <c r="C16">
        <v>37.5</v>
      </c>
      <c r="E16">
        <v>37.5</v>
      </c>
      <c r="F16" s="3">
        <v>3</v>
      </c>
      <c r="G16" s="13">
        <v>37.5</v>
      </c>
      <c r="I16" s="13">
        <v>37.5</v>
      </c>
      <c r="K16" s="13">
        <v>37.5</v>
      </c>
      <c r="L16" s="3">
        <v>2</v>
      </c>
      <c r="M16">
        <v>37.5</v>
      </c>
      <c r="O16">
        <v>0</v>
      </c>
      <c r="Q16">
        <v>30</v>
      </c>
      <c r="R16" s="3">
        <v>2.5</v>
      </c>
      <c r="S16">
        <v>0</v>
      </c>
      <c r="U16">
        <v>37.5</v>
      </c>
      <c r="W16" s="13">
        <v>37</v>
      </c>
      <c r="X16" s="3">
        <v>3</v>
      </c>
    </row>
    <row r="17" ht="12.75">
      <c r="B17" s="3">
        <v>15</v>
      </c>
    </row>
    <row r="18" ht="12.75">
      <c r="B18" s="3">
        <v>16</v>
      </c>
    </row>
    <row r="19" ht="12.75">
      <c r="B19" s="3">
        <v>17</v>
      </c>
    </row>
    <row r="20" ht="12.75">
      <c r="B20" s="3">
        <v>18</v>
      </c>
    </row>
    <row r="21" ht="12.75">
      <c r="B21" s="3">
        <v>19</v>
      </c>
    </row>
    <row r="22" ht="12.75">
      <c r="B22" s="3">
        <v>20</v>
      </c>
    </row>
    <row r="23" ht="12.75">
      <c r="B23" s="3">
        <v>21</v>
      </c>
    </row>
    <row r="24" ht="12.75">
      <c r="B24" s="3">
        <v>22</v>
      </c>
    </row>
    <row r="25" ht="12.75">
      <c r="B25" s="3">
        <v>23</v>
      </c>
    </row>
    <row r="26" ht="12.75">
      <c r="B26" s="3">
        <v>24</v>
      </c>
    </row>
    <row r="27" ht="12.75">
      <c r="B27" s="3">
        <v>25</v>
      </c>
    </row>
    <row r="28" ht="12.75">
      <c r="B28" s="3">
        <v>26</v>
      </c>
    </row>
    <row r="29" ht="12.75">
      <c r="B29" s="3">
        <v>27</v>
      </c>
    </row>
    <row r="30" ht="12.75">
      <c r="B30" s="3">
        <v>28</v>
      </c>
    </row>
    <row r="31" ht="12.75">
      <c r="B31" s="3">
        <v>29</v>
      </c>
    </row>
    <row r="32" spans="2:32" s="1" customFormat="1" ht="12.75">
      <c r="B32" s="5">
        <v>30</v>
      </c>
      <c r="D32" s="5"/>
      <c r="F32" s="5"/>
      <c r="H32" s="5"/>
      <c r="J32" s="5"/>
      <c r="L32" s="5"/>
      <c r="N32" s="5"/>
      <c r="P32" s="5"/>
      <c r="R32" s="5"/>
      <c r="T32" s="5"/>
      <c r="V32" s="5"/>
      <c r="X32" s="5"/>
      <c r="Z32" s="5"/>
      <c r="AB32" s="5"/>
      <c r="AD32" s="5"/>
      <c r="AF32" s="5"/>
    </row>
    <row r="33" spans="2:32" ht="12.75">
      <c r="B33" s="3" t="s">
        <v>5</v>
      </c>
      <c r="C33">
        <f aca="true" t="shared" si="0" ref="C33:AF33">SUM(C3:C32)</f>
        <v>75</v>
      </c>
      <c r="D33" s="3">
        <f t="shared" si="0"/>
        <v>0</v>
      </c>
      <c r="E33">
        <f t="shared" si="0"/>
        <v>75</v>
      </c>
      <c r="F33" s="3">
        <f t="shared" si="0"/>
        <v>6.5</v>
      </c>
      <c r="G33">
        <f t="shared" si="0"/>
        <v>75</v>
      </c>
      <c r="H33" s="3">
        <f t="shared" si="0"/>
        <v>0</v>
      </c>
      <c r="I33">
        <f t="shared" si="0"/>
        <v>75</v>
      </c>
      <c r="J33" s="3">
        <f t="shared" si="0"/>
        <v>2.5</v>
      </c>
      <c r="K33">
        <f t="shared" si="0"/>
        <v>75</v>
      </c>
      <c r="L33" s="3">
        <f t="shared" si="0"/>
        <v>5.5</v>
      </c>
      <c r="M33">
        <f t="shared" si="0"/>
        <v>37.5</v>
      </c>
      <c r="N33" s="3">
        <f t="shared" si="0"/>
        <v>0</v>
      </c>
      <c r="O33">
        <f t="shared" si="0"/>
        <v>0</v>
      </c>
      <c r="P33" s="3">
        <f t="shared" si="0"/>
        <v>0</v>
      </c>
      <c r="Q33">
        <f t="shared" si="0"/>
        <v>67.5</v>
      </c>
      <c r="R33" s="3">
        <f t="shared" si="0"/>
        <v>2.5</v>
      </c>
      <c r="S33">
        <f t="shared" si="0"/>
        <v>0</v>
      </c>
      <c r="T33" s="3">
        <f t="shared" si="0"/>
        <v>0</v>
      </c>
      <c r="U33">
        <f t="shared" si="0"/>
        <v>75</v>
      </c>
      <c r="V33" s="3">
        <f t="shared" si="0"/>
        <v>0</v>
      </c>
      <c r="W33">
        <f t="shared" si="0"/>
        <v>67</v>
      </c>
      <c r="X33" s="3">
        <f t="shared" si="0"/>
        <v>3</v>
      </c>
      <c r="Y33">
        <f t="shared" si="0"/>
        <v>0</v>
      </c>
      <c r="Z33" s="3">
        <f t="shared" si="0"/>
        <v>0</v>
      </c>
      <c r="AA33">
        <f t="shared" si="0"/>
        <v>0</v>
      </c>
      <c r="AB33" s="3">
        <f t="shared" si="0"/>
        <v>0</v>
      </c>
      <c r="AC33">
        <f t="shared" si="0"/>
        <v>0</v>
      </c>
      <c r="AD33" s="3">
        <f t="shared" si="0"/>
        <v>0</v>
      </c>
      <c r="AE33">
        <f t="shared" si="0"/>
        <v>0</v>
      </c>
      <c r="AF33" s="3">
        <f t="shared" si="0"/>
        <v>0</v>
      </c>
    </row>
    <row r="34" spans="4:32" ht="12.75">
      <c r="D34" s="3">
        <f>SUM(C3:D32)</f>
        <v>75</v>
      </c>
      <c r="F34" s="3">
        <f>SUM(E3:F32)</f>
        <v>81.5</v>
      </c>
      <c r="H34" s="3">
        <f>SUM(G3:H32)</f>
        <v>75</v>
      </c>
      <c r="J34" s="3">
        <f>SUM(I3:J32)</f>
        <v>77.5</v>
      </c>
      <c r="L34" s="3">
        <f>SUM(K3:L32)</f>
        <v>80.5</v>
      </c>
      <c r="N34" s="3">
        <f>SUM(M3:N32)</f>
        <v>37.5</v>
      </c>
      <c r="P34" s="3">
        <f>SUM(O3:P32)</f>
        <v>0</v>
      </c>
      <c r="R34" s="3">
        <f>SUM(Q3:R32)</f>
        <v>70</v>
      </c>
      <c r="T34" s="3">
        <f>SUM(S3:T32)</f>
        <v>0</v>
      </c>
      <c r="V34" s="3">
        <f>SUM(U3:V32)</f>
        <v>75</v>
      </c>
      <c r="X34" s="3">
        <f>SUM(W3:X32)</f>
        <v>70</v>
      </c>
      <c r="Z34" s="3">
        <f>SUM(Y3:Z32)</f>
        <v>0</v>
      </c>
      <c r="AB34" s="3">
        <f>SUM(AA3:AB32)</f>
        <v>0</v>
      </c>
      <c r="AD34" s="3">
        <f>SUM(AC3:AD32)</f>
        <v>0</v>
      </c>
      <c r="AF34" s="3">
        <f>SUM(AE3:AF32)</f>
        <v>0</v>
      </c>
    </row>
  </sheetData>
  <sheetProtection sheet="1" objects="1" scenarios="1"/>
  <printOptions/>
  <pageMargins left="0.75" right="0.75" top="1" bottom="1" header="0.5" footer="0.5"/>
  <pageSetup horizontalDpi="300" verticalDpi="300" orientation="landscape" pageOrder="overThenDown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F35"/>
  <sheetViews>
    <sheetView workbookViewId="0" topLeftCell="A1">
      <selection activeCell="A1" sqref="A1"/>
    </sheetView>
  </sheetViews>
  <sheetFormatPr defaultColWidth="11.421875" defaultRowHeight="12.75"/>
  <cols>
    <col min="1" max="1" width="7.28125" style="6" customWidth="1"/>
    <col min="2" max="2" width="7.28125" style="3" customWidth="1"/>
    <col min="3" max="3" width="7.28125" style="0" customWidth="1"/>
    <col min="4" max="4" width="7.28125" style="3" customWidth="1"/>
    <col min="5" max="5" width="7.28125" style="0" customWidth="1"/>
    <col min="6" max="6" width="7.28125" style="3" customWidth="1"/>
    <col min="7" max="7" width="7.28125" style="0" customWidth="1"/>
    <col min="8" max="8" width="7.28125" style="3" customWidth="1"/>
    <col min="9" max="9" width="7.28125" style="0" customWidth="1"/>
    <col min="10" max="10" width="7.28125" style="3" customWidth="1"/>
    <col min="11" max="11" width="7.28125" style="0" customWidth="1"/>
    <col min="12" max="12" width="7.28125" style="3" customWidth="1"/>
    <col min="13" max="13" width="7.28125" style="0" customWidth="1"/>
    <col min="14" max="14" width="7.28125" style="3" customWidth="1"/>
    <col min="15" max="15" width="7.28125" style="0" customWidth="1"/>
    <col min="16" max="16" width="7.28125" style="3" customWidth="1"/>
    <col min="17" max="17" width="7.28125" style="0" customWidth="1"/>
    <col min="18" max="18" width="7.28125" style="3" customWidth="1"/>
    <col min="19" max="19" width="7.28125" style="0" customWidth="1"/>
    <col min="20" max="20" width="7.28125" style="3" customWidth="1"/>
    <col min="21" max="21" width="7.28125" style="0" customWidth="1"/>
    <col min="22" max="22" width="7.28125" style="3" customWidth="1"/>
    <col min="23" max="23" width="7.28125" style="0" customWidth="1"/>
    <col min="24" max="24" width="7.28125" style="3" customWidth="1"/>
    <col min="25" max="25" width="7.28125" style="0" customWidth="1"/>
    <col min="26" max="26" width="7.28125" style="3" customWidth="1"/>
    <col min="27" max="27" width="7.28125" style="0" customWidth="1"/>
    <col min="28" max="28" width="7.28125" style="3" customWidth="1"/>
    <col min="29" max="29" width="7.28125" style="0" customWidth="1"/>
    <col min="30" max="30" width="7.28125" style="3" customWidth="1"/>
    <col min="31" max="31" width="7.28125" style="0" customWidth="1"/>
    <col min="32" max="32" width="7.28125" style="3" customWidth="1"/>
    <col min="33" max="16384" width="7.28125" style="0" customWidth="1"/>
  </cols>
  <sheetData>
    <row r="1" spans="3:31" ht="12.75">
      <c r="C1" t="s">
        <v>20</v>
      </c>
      <c r="E1" t="s">
        <v>20</v>
      </c>
      <c r="G1" t="s">
        <v>20</v>
      </c>
      <c r="I1" t="s">
        <v>20</v>
      </c>
      <c r="K1" t="s">
        <v>20</v>
      </c>
      <c r="M1" t="s">
        <v>20</v>
      </c>
      <c r="O1" t="s">
        <v>20</v>
      </c>
      <c r="Q1" t="s">
        <v>20</v>
      </c>
      <c r="S1" t="s">
        <v>20</v>
      </c>
      <c r="U1" t="s">
        <v>20</v>
      </c>
      <c r="W1" t="s">
        <v>20</v>
      </c>
      <c r="Y1" t="s">
        <v>20</v>
      </c>
      <c r="AA1" t="str">
        <f>Januar!AA1</f>
        <v>banearbeider 13</v>
      </c>
      <c r="AC1" t="str">
        <f>Januar!AC1</f>
        <v>banearbeider 14</v>
      </c>
      <c r="AE1" t="str">
        <f>Januar!AE1</f>
        <v>banearbeider 15</v>
      </c>
    </row>
    <row r="2" spans="2:32" s="1" customFormat="1" ht="12.75">
      <c r="B2" s="5"/>
      <c r="C2" s="1" t="s">
        <v>3</v>
      </c>
      <c r="D2" s="5" t="s">
        <v>4</v>
      </c>
      <c r="E2" s="1" t="s">
        <v>3</v>
      </c>
      <c r="F2" s="5" t="s">
        <v>4</v>
      </c>
      <c r="G2" s="1" t="s">
        <v>3</v>
      </c>
      <c r="H2" s="5" t="s">
        <v>4</v>
      </c>
      <c r="I2" s="1" t="s">
        <v>3</v>
      </c>
      <c r="J2" s="5" t="s">
        <v>4</v>
      </c>
      <c r="K2" s="1" t="s">
        <v>3</v>
      </c>
      <c r="L2" s="5" t="s">
        <v>4</v>
      </c>
      <c r="M2" s="1" t="s">
        <v>3</v>
      </c>
      <c r="N2" s="5" t="s">
        <v>4</v>
      </c>
      <c r="O2" s="1" t="s">
        <v>3</v>
      </c>
      <c r="P2" s="5" t="s">
        <v>4</v>
      </c>
      <c r="Q2" s="1" t="s">
        <v>3</v>
      </c>
      <c r="R2" s="5" t="s">
        <v>4</v>
      </c>
      <c r="S2" s="1" t="s">
        <v>3</v>
      </c>
      <c r="T2" s="5" t="s">
        <v>4</v>
      </c>
      <c r="U2" s="1" t="s">
        <v>3</v>
      </c>
      <c r="V2" s="5" t="s">
        <v>4</v>
      </c>
      <c r="W2" s="1" t="s">
        <v>3</v>
      </c>
      <c r="X2" s="5" t="s">
        <v>4</v>
      </c>
      <c r="Y2" s="1" t="s">
        <v>3</v>
      </c>
      <c r="Z2" s="5" t="s">
        <v>4</v>
      </c>
      <c r="AA2" s="1" t="s">
        <v>3</v>
      </c>
      <c r="AB2" s="5" t="s">
        <v>4</v>
      </c>
      <c r="AC2" s="1" t="s">
        <v>3</v>
      </c>
      <c r="AD2" s="5" t="s">
        <v>4</v>
      </c>
      <c r="AE2" s="1" t="s">
        <v>3</v>
      </c>
      <c r="AF2" s="5" t="s">
        <v>4</v>
      </c>
    </row>
    <row r="3" ht="12.75">
      <c r="B3" s="3">
        <v>1</v>
      </c>
    </row>
    <row r="4" ht="12.75">
      <c r="B4" s="3">
        <v>2</v>
      </c>
    </row>
    <row r="5" ht="12.75">
      <c r="B5" s="3">
        <v>3</v>
      </c>
    </row>
    <row r="6" ht="12.75">
      <c r="B6" s="3">
        <v>4</v>
      </c>
    </row>
    <row r="7" ht="12.75">
      <c r="B7" s="3">
        <v>5</v>
      </c>
    </row>
    <row r="8" ht="12.75">
      <c r="B8" s="3">
        <v>6</v>
      </c>
    </row>
    <row r="9" ht="12.75">
      <c r="B9" s="3">
        <v>7</v>
      </c>
    </row>
    <row r="10" ht="12.75">
      <c r="B10" s="3">
        <v>8</v>
      </c>
    </row>
    <row r="11" ht="12.75">
      <c r="B11" s="3">
        <v>9</v>
      </c>
    </row>
    <row r="12" ht="12.75">
      <c r="B12" s="3">
        <v>10</v>
      </c>
    </row>
    <row r="13" ht="12.75">
      <c r="B13" s="3">
        <v>11</v>
      </c>
    </row>
    <row r="14" ht="12.75">
      <c r="B14" s="3">
        <v>12</v>
      </c>
    </row>
    <row r="15" ht="12.75">
      <c r="B15" s="3">
        <v>13</v>
      </c>
    </row>
    <row r="16" ht="12.75">
      <c r="B16" s="3">
        <v>14</v>
      </c>
    </row>
    <row r="17" ht="12.75">
      <c r="B17" s="3">
        <v>15</v>
      </c>
    </row>
    <row r="18" ht="12.75">
      <c r="B18" s="3">
        <v>16</v>
      </c>
    </row>
    <row r="19" ht="12.75">
      <c r="B19" s="3">
        <v>17</v>
      </c>
    </row>
    <row r="20" ht="12.75">
      <c r="B20" s="3">
        <v>18</v>
      </c>
    </row>
    <row r="21" ht="12.75">
      <c r="B21" s="3">
        <v>19</v>
      </c>
    </row>
    <row r="22" ht="12.75">
      <c r="B22" s="3">
        <v>20</v>
      </c>
    </row>
    <row r="23" ht="12.75">
      <c r="B23" s="3">
        <v>21</v>
      </c>
    </row>
    <row r="24" ht="12.75">
      <c r="B24" s="3">
        <v>22</v>
      </c>
    </row>
    <row r="25" ht="12.75">
      <c r="B25" s="3">
        <v>23</v>
      </c>
    </row>
    <row r="26" ht="12.75">
      <c r="B26" s="3">
        <v>24</v>
      </c>
    </row>
    <row r="27" ht="12.75">
      <c r="B27" s="3">
        <v>25</v>
      </c>
    </row>
    <row r="28" ht="12.75">
      <c r="B28" s="3">
        <v>26</v>
      </c>
    </row>
    <row r="29" ht="12.75">
      <c r="B29" s="3">
        <v>27</v>
      </c>
    </row>
    <row r="30" ht="12.75">
      <c r="B30" s="3">
        <v>28</v>
      </c>
    </row>
    <row r="31" ht="12.75">
      <c r="B31" s="3">
        <v>29</v>
      </c>
    </row>
    <row r="32" ht="12.75">
      <c r="B32" s="3">
        <v>30</v>
      </c>
    </row>
    <row r="33" spans="2:32" s="2" customFormat="1" ht="13.5" thickBot="1">
      <c r="B33" s="4">
        <v>31</v>
      </c>
      <c r="D33" s="4"/>
      <c r="F33" s="4"/>
      <c r="H33" s="4"/>
      <c r="J33" s="4"/>
      <c r="L33" s="4"/>
      <c r="N33" s="4"/>
      <c r="P33" s="4"/>
      <c r="R33" s="4"/>
      <c r="T33" s="4"/>
      <c r="V33" s="4"/>
      <c r="X33" s="4"/>
      <c r="Z33" s="4"/>
      <c r="AB33" s="4"/>
      <c r="AD33" s="4"/>
      <c r="AF33" s="4"/>
    </row>
    <row r="34" spans="2:32" ht="12.75">
      <c r="B34" s="3" t="s">
        <v>5</v>
      </c>
      <c r="C34">
        <f aca="true" t="shared" si="0" ref="C34:AF34">SUM(C3:C33)</f>
        <v>0</v>
      </c>
      <c r="D34" s="3">
        <f t="shared" si="0"/>
        <v>0</v>
      </c>
      <c r="E34">
        <f t="shared" si="0"/>
        <v>0</v>
      </c>
      <c r="F34" s="3">
        <f t="shared" si="0"/>
        <v>0</v>
      </c>
      <c r="G34">
        <f t="shared" si="0"/>
        <v>0</v>
      </c>
      <c r="H34" s="3">
        <f t="shared" si="0"/>
        <v>0</v>
      </c>
      <c r="I34">
        <f t="shared" si="0"/>
        <v>0</v>
      </c>
      <c r="J34" s="3">
        <f t="shared" si="0"/>
        <v>0</v>
      </c>
      <c r="K34">
        <f t="shared" si="0"/>
        <v>0</v>
      </c>
      <c r="L34" s="3">
        <f t="shared" si="0"/>
        <v>0</v>
      </c>
      <c r="M34">
        <f t="shared" si="0"/>
        <v>0</v>
      </c>
      <c r="N34" s="3">
        <f t="shared" si="0"/>
        <v>0</v>
      </c>
      <c r="O34">
        <f t="shared" si="0"/>
        <v>0</v>
      </c>
      <c r="P34" s="3">
        <f t="shared" si="0"/>
        <v>0</v>
      </c>
      <c r="Q34">
        <f t="shared" si="0"/>
        <v>0</v>
      </c>
      <c r="R34" s="3">
        <f t="shared" si="0"/>
        <v>0</v>
      </c>
      <c r="S34">
        <f t="shared" si="0"/>
        <v>0</v>
      </c>
      <c r="T34" s="3">
        <f t="shared" si="0"/>
        <v>0</v>
      </c>
      <c r="U34">
        <f t="shared" si="0"/>
        <v>0</v>
      </c>
      <c r="V34" s="3">
        <f t="shared" si="0"/>
        <v>0</v>
      </c>
      <c r="W34">
        <f t="shared" si="0"/>
        <v>0</v>
      </c>
      <c r="X34" s="3">
        <f t="shared" si="0"/>
        <v>0</v>
      </c>
      <c r="Y34">
        <f t="shared" si="0"/>
        <v>0</v>
      </c>
      <c r="Z34" s="3">
        <f t="shared" si="0"/>
        <v>0</v>
      </c>
      <c r="AA34">
        <f t="shared" si="0"/>
        <v>0</v>
      </c>
      <c r="AB34" s="3">
        <f t="shared" si="0"/>
        <v>0</v>
      </c>
      <c r="AC34">
        <f t="shared" si="0"/>
        <v>0</v>
      </c>
      <c r="AD34" s="3">
        <f t="shared" si="0"/>
        <v>0</v>
      </c>
      <c r="AE34">
        <f t="shared" si="0"/>
        <v>0</v>
      </c>
      <c r="AF34" s="3">
        <f t="shared" si="0"/>
        <v>0</v>
      </c>
    </row>
    <row r="35" spans="4:32" ht="12.75">
      <c r="D35" s="3">
        <f>SUM(C3:D33)</f>
        <v>0</v>
      </c>
      <c r="F35" s="3">
        <f>SUM(E3:F33)</f>
        <v>0</v>
      </c>
      <c r="H35" s="3">
        <f>SUM(G3:H33)</f>
        <v>0</v>
      </c>
      <c r="J35" s="3">
        <f>SUM(I3:J33)</f>
        <v>0</v>
      </c>
      <c r="L35" s="3">
        <f>SUM(K3:L33)</f>
        <v>0</v>
      </c>
      <c r="N35" s="3">
        <f>SUM(M3:N33)</f>
        <v>0</v>
      </c>
      <c r="P35" s="3">
        <f>SUM(O3:P33)</f>
        <v>0</v>
      </c>
      <c r="R35" s="3">
        <f>SUM(Q3:R33)</f>
        <v>0</v>
      </c>
      <c r="T35" s="3">
        <f>SUM(S3:T33)</f>
        <v>0</v>
      </c>
      <c r="V35" s="3">
        <f>SUM(U3:V33)</f>
        <v>0</v>
      </c>
      <c r="X35" s="3">
        <f>SUM(W3:X33)</f>
        <v>0</v>
      </c>
      <c r="Z35" s="3">
        <f>SUM(Y3:Z33)</f>
        <v>0</v>
      </c>
      <c r="AB35" s="3">
        <f>SUM(AA3:AB33)</f>
        <v>0</v>
      </c>
      <c r="AD35" s="3">
        <f>SUM(AC3:AD33)</f>
        <v>0</v>
      </c>
      <c r="AF35" s="3">
        <f>SUM(AE3:AF33)</f>
        <v>0</v>
      </c>
    </row>
  </sheetData>
  <printOptions/>
  <pageMargins left="0.75" right="0.75" top="1" bottom="1" header="0.5" footer="0.5"/>
  <pageSetup horizontalDpi="300" verticalDpi="300" orientation="landscape" pageOrder="overThenDown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7">
      <pane xSplit="14940" topLeftCell="U1" activePane="topLeft" state="split"/>
      <selection pane="topLeft" activeCell="AB4" sqref="AB4"/>
      <selection pane="topRight" activeCell="U1" sqref="U1"/>
    </sheetView>
  </sheetViews>
  <sheetFormatPr defaultColWidth="11.421875" defaultRowHeight="12.75"/>
  <cols>
    <col min="1" max="1" width="7.28125" style="0" customWidth="1"/>
    <col min="2" max="2" width="7.28125" style="3" customWidth="1"/>
    <col min="3" max="3" width="6.00390625" style="0" customWidth="1"/>
    <col min="4" max="4" width="6.00390625" style="3" customWidth="1"/>
    <col min="5" max="5" width="6.00390625" style="0" customWidth="1"/>
    <col min="6" max="6" width="6.00390625" style="3" customWidth="1"/>
    <col min="7" max="7" width="6.00390625" style="0" customWidth="1"/>
    <col min="8" max="8" width="6.00390625" style="3" customWidth="1"/>
    <col min="9" max="9" width="6.00390625" style="0" customWidth="1"/>
    <col min="10" max="10" width="6.00390625" style="3" customWidth="1"/>
    <col min="11" max="11" width="6.00390625" style="0" customWidth="1"/>
    <col min="12" max="12" width="6.00390625" style="3" customWidth="1"/>
    <col min="13" max="13" width="6.00390625" style="0" customWidth="1"/>
    <col min="14" max="14" width="6.00390625" style="3" customWidth="1"/>
    <col min="15" max="15" width="6.00390625" style="0" customWidth="1"/>
    <col min="16" max="16" width="6.00390625" style="3" customWidth="1"/>
    <col min="17" max="17" width="6.00390625" style="0" customWidth="1"/>
    <col min="18" max="18" width="6.00390625" style="3" customWidth="1"/>
    <col min="19" max="19" width="6.00390625" style="0" customWidth="1"/>
    <col min="20" max="20" width="6.00390625" style="3" customWidth="1"/>
    <col min="21" max="21" width="6.00390625" style="0" customWidth="1"/>
    <col min="22" max="22" width="6.00390625" style="3" customWidth="1"/>
    <col min="23" max="23" width="6.00390625" style="0" customWidth="1"/>
    <col min="24" max="24" width="6.00390625" style="3" customWidth="1"/>
    <col min="25" max="25" width="6.00390625" style="0" customWidth="1"/>
    <col min="26" max="26" width="6.00390625" style="3" customWidth="1"/>
    <col min="27" max="28" width="6.00390625" style="0" customWidth="1"/>
    <col min="29" max="16384" width="9.140625" style="0" customWidth="1"/>
  </cols>
  <sheetData>
    <row r="1" spans="3:28" ht="12.75">
      <c r="C1" s="16" t="s">
        <v>6</v>
      </c>
      <c r="D1" s="15"/>
      <c r="E1" s="16" t="s">
        <v>7</v>
      </c>
      <c r="F1" s="15"/>
      <c r="G1" s="14" t="s">
        <v>8</v>
      </c>
      <c r="H1" s="15"/>
      <c r="I1" s="14" t="s">
        <v>9</v>
      </c>
      <c r="J1" s="15"/>
      <c r="K1" s="14" t="s">
        <v>10</v>
      </c>
      <c r="L1" s="15"/>
      <c r="M1" s="14" t="s">
        <v>11</v>
      </c>
      <c r="N1" s="15"/>
      <c r="O1" s="14" t="s">
        <v>12</v>
      </c>
      <c r="P1" s="15"/>
      <c r="Q1" s="14" t="s">
        <v>13</v>
      </c>
      <c r="R1" s="15"/>
      <c r="S1" s="14" t="s">
        <v>14</v>
      </c>
      <c r="T1" s="15"/>
      <c r="U1" s="14" t="s">
        <v>15</v>
      </c>
      <c r="V1" s="15"/>
      <c r="W1" s="14" t="s">
        <v>16</v>
      </c>
      <c r="X1" s="15"/>
      <c r="Y1" s="14" t="s">
        <v>17</v>
      </c>
      <c r="Z1" s="15"/>
      <c r="AA1" s="14" t="s">
        <v>18</v>
      </c>
      <c r="AB1" s="17"/>
    </row>
    <row r="2" spans="2:28" s="1" customFormat="1" ht="12.75">
      <c r="B2" s="5"/>
      <c r="C2" s="9" t="s">
        <v>3</v>
      </c>
      <c r="D2" s="10" t="s">
        <v>4</v>
      </c>
      <c r="E2" s="9" t="s">
        <v>3</v>
      </c>
      <c r="F2" s="10" t="s">
        <v>4</v>
      </c>
      <c r="G2" s="9" t="s">
        <v>3</v>
      </c>
      <c r="H2" s="10" t="s">
        <v>4</v>
      </c>
      <c r="I2" s="9" t="s">
        <v>3</v>
      </c>
      <c r="J2" s="10" t="s">
        <v>4</v>
      </c>
      <c r="K2" s="9" t="s">
        <v>3</v>
      </c>
      <c r="L2" s="10" t="s">
        <v>4</v>
      </c>
      <c r="M2" s="9" t="s">
        <v>3</v>
      </c>
      <c r="N2" s="10" t="s">
        <v>4</v>
      </c>
      <c r="O2" s="9" t="s">
        <v>3</v>
      </c>
      <c r="P2" s="10" t="s">
        <v>4</v>
      </c>
      <c r="Q2" s="9" t="s">
        <v>3</v>
      </c>
      <c r="R2" s="10" t="s">
        <v>4</v>
      </c>
      <c r="S2" s="9" t="s">
        <v>3</v>
      </c>
      <c r="T2" s="10" t="s">
        <v>4</v>
      </c>
      <c r="U2" s="9" t="s">
        <v>3</v>
      </c>
      <c r="V2" s="10" t="s">
        <v>4</v>
      </c>
      <c r="W2" s="9" t="s">
        <v>3</v>
      </c>
      <c r="X2" s="10" t="s">
        <v>4</v>
      </c>
      <c r="Y2" s="9" t="s">
        <v>3</v>
      </c>
      <c r="Z2" s="10" t="s">
        <v>4</v>
      </c>
      <c r="AA2" s="1" t="s">
        <v>3</v>
      </c>
      <c r="AB2" s="1" t="s">
        <v>4</v>
      </c>
    </row>
    <row r="3" spans="1:28" ht="12.75">
      <c r="A3" t="s">
        <v>20</v>
      </c>
      <c r="C3">
        <f>SUM(Januar!C34)</f>
        <v>60</v>
      </c>
      <c r="D3" s="3">
        <f>SUM(Januar!D34)</f>
        <v>15</v>
      </c>
      <c r="E3">
        <f>SUM(februar!C31)</f>
        <v>52.5</v>
      </c>
      <c r="F3" s="3">
        <f>SUM(februar!D31)</f>
        <v>0</v>
      </c>
      <c r="G3">
        <f>SUM(mars!C34)</f>
        <v>120</v>
      </c>
      <c r="H3" s="3">
        <f>SUM(mars!D34)</f>
        <v>0</v>
      </c>
      <c r="I3">
        <f>SUM(april!C33)</f>
        <v>142.5</v>
      </c>
      <c r="J3" s="3">
        <f>SUM(april!D33)</f>
        <v>367.5</v>
      </c>
      <c r="K3">
        <f>SUM(mai!C34)</f>
        <v>150</v>
      </c>
      <c r="L3" s="3">
        <f>SUM(mai!D34)</f>
        <v>25.5</v>
      </c>
      <c r="M3">
        <f>SUM(juni!C33)</f>
        <v>142.5</v>
      </c>
      <c r="N3" s="3">
        <f>SUM(juni!D33)</f>
        <v>15</v>
      </c>
      <c r="O3">
        <f>SUM(juli!C34)</f>
        <v>150</v>
      </c>
      <c r="P3" s="8">
        <f>SUM(juli!D34)</f>
        <v>37</v>
      </c>
      <c r="Q3">
        <f>SUM(august!C34)</f>
        <v>150</v>
      </c>
      <c r="R3" s="3">
        <f>SUM(august!D34)</f>
        <v>89.5</v>
      </c>
      <c r="S3">
        <f>SUM(september!C33)</f>
        <v>150</v>
      </c>
      <c r="T3" s="3">
        <f>SUM(september!D33)</f>
        <v>2</v>
      </c>
      <c r="U3">
        <f>SUM(oktober!C34)</f>
        <v>187.5</v>
      </c>
      <c r="V3" s="3">
        <f>SUM(oktober!D34)</f>
        <v>9.5</v>
      </c>
      <c r="W3">
        <f>SUM(november!C33)</f>
        <v>75</v>
      </c>
      <c r="X3" s="3">
        <f>SUM(november!D33)</f>
        <v>0</v>
      </c>
      <c r="Y3">
        <f>SUM(desember!C34)</f>
        <v>0</v>
      </c>
      <c r="Z3" s="3">
        <f>SUM(desember!D34)</f>
        <v>0</v>
      </c>
      <c r="AA3">
        <f>SUM(C3+E3+G3+I3+K3+M3+O3+Q3+S3+U3+W3+Y3)</f>
        <v>1380</v>
      </c>
      <c r="AB3">
        <f>D3+F3+H3+J3+L3+N3+P3+R3+T3+V3+X3+Z3</f>
        <v>561</v>
      </c>
    </row>
    <row r="4" spans="2:28" s="1" customFormat="1" ht="12.75">
      <c r="B4" s="5"/>
      <c r="D4" s="5"/>
      <c r="F4" s="5"/>
      <c r="H4" s="5"/>
      <c r="J4" s="5"/>
      <c r="L4" s="5"/>
      <c r="N4" s="5"/>
      <c r="P4" s="5"/>
      <c r="R4" s="5"/>
      <c r="T4" s="5"/>
      <c r="V4" s="5"/>
      <c r="X4" s="5"/>
      <c r="Z4" s="5"/>
      <c r="AB4" s="1">
        <f>AA3+AB3</f>
        <v>1941</v>
      </c>
    </row>
    <row r="5" spans="1:28" ht="12.75">
      <c r="A5" t="s">
        <v>20</v>
      </c>
      <c r="C5">
        <f>SUM(Januar!E34)</f>
        <v>150</v>
      </c>
      <c r="D5" s="3">
        <f>SUM(Januar!F34)</f>
        <v>4.5</v>
      </c>
      <c r="E5">
        <f>SUM(februar!E31)</f>
        <v>150</v>
      </c>
      <c r="F5" s="3">
        <f>SUM(februar!F31)</f>
        <v>0.5</v>
      </c>
      <c r="G5">
        <f>SUM(mars!E34)</f>
        <v>37.5</v>
      </c>
      <c r="H5" s="3">
        <f>SUM(mars!F34)</f>
        <v>0</v>
      </c>
      <c r="I5">
        <f>SUM(april!E33)</f>
        <v>165</v>
      </c>
      <c r="J5" s="3">
        <f>SUM(april!F33)</f>
        <v>29.5</v>
      </c>
      <c r="K5">
        <f>SUM(mai!E34)</f>
        <v>150</v>
      </c>
      <c r="L5" s="3">
        <f>SUM(mai!F34)</f>
        <v>47.5</v>
      </c>
      <c r="M5">
        <f>SUM(juni!E33)</f>
        <v>142.5</v>
      </c>
      <c r="N5" s="3">
        <f>SUM(juni!F33)</f>
        <v>77</v>
      </c>
      <c r="O5">
        <f>SUM(juli!E34)</f>
        <v>187.5</v>
      </c>
      <c r="P5" s="3">
        <f>SUM(juli!F34)</f>
        <v>58.5</v>
      </c>
      <c r="Q5">
        <f>SUM(august!E34)</f>
        <v>150</v>
      </c>
      <c r="R5" s="3">
        <f>SUM(august!F34)</f>
        <v>37</v>
      </c>
      <c r="S5">
        <f>SUM(september!E33)</f>
        <v>142.5</v>
      </c>
      <c r="T5" s="3">
        <f>SUM(september!F33)</f>
        <v>30.5</v>
      </c>
      <c r="U5">
        <f>SUM(oktober!E34)</f>
        <v>187.5</v>
      </c>
      <c r="V5" s="3">
        <f>SUM(oktober!F34)</f>
        <v>88</v>
      </c>
      <c r="W5">
        <f>SUM(november!E33)</f>
        <v>75</v>
      </c>
      <c r="X5" s="3">
        <f>SUM(november!F33)</f>
        <v>6.5</v>
      </c>
      <c r="Y5">
        <f>SUM(desember!E34)</f>
        <v>0</v>
      </c>
      <c r="Z5" s="3">
        <f>SUM(desember!F34)</f>
        <v>0</v>
      </c>
      <c r="AA5">
        <f>SUM(C5+E5+G5+I5+K5+M5+O5+Q5+S5+U5+W5+Y5)</f>
        <v>1537.5</v>
      </c>
      <c r="AB5">
        <f>D5+F5+H5+J5+L5+N5+P5+R5+T5+V5+X5+Z5</f>
        <v>379.5</v>
      </c>
    </row>
    <row r="6" spans="2:28" s="1" customFormat="1" ht="12.75">
      <c r="B6" s="5"/>
      <c r="D6" s="5"/>
      <c r="F6" s="5"/>
      <c r="H6" s="5"/>
      <c r="J6" s="5"/>
      <c r="L6" s="5"/>
      <c r="N6" s="5"/>
      <c r="P6" s="5"/>
      <c r="R6" s="5"/>
      <c r="T6" s="5"/>
      <c r="V6" s="5"/>
      <c r="X6" s="5"/>
      <c r="Z6" s="5"/>
      <c r="AB6" s="1">
        <f>SUM(AA5+AB5)</f>
        <v>1917</v>
      </c>
    </row>
    <row r="7" spans="1:28" ht="12.75">
      <c r="A7" t="s">
        <v>20</v>
      </c>
      <c r="C7">
        <f>SUM(Januar!G34)</f>
        <v>136</v>
      </c>
      <c r="D7" s="3">
        <f>SUM(Januar!H34)</f>
        <v>0</v>
      </c>
      <c r="E7">
        <f>SUM(februar!G31)</f>
        <v>75</v>
      </c>
      <c r="F7" s="3">
        <f>SUM(februar!H31)</f>
        <v>0</v>
      </c>
      <c r="G7">
        <f>SUM(mars!G34)</f>
        <v>0</v>
      </c>
      <c r="H7" s="3">
        <f>SUM(mars!H34)</f>
        <v>0</v>
      </c>
      <c r="I7">
        <f>SUM(april!G33)</f>
        <v>142.5</v>
      </c>
      <c r="J7" s="3">
        <f>SUM(april!H33)</f>
        <v>15</v>
      </c>
      <c r="K7">
        <f>SUM(mai!G34)</f>
        <v>150</v>
      </c>
      <c r="L7" s="3">
        <f>SUM(mai!H34)</f>
        <v>41</v>
      </c>
      <c r="M7">
        <f>SUM(juni!G33)</f>
        <v>150</v>
      </c>
      <c r="N7" s="3">
        <f>SUM(juni!H33)</f>
        <v>49.5</v>
      </c>
      <c r="O7">
        <f>SUM(juli!G34)</f>
        <v>187.5</v>
      </c>
      <c r="P7" s="3">
        <f>SUM(juli!H34)</f>
        <v>35.5</v>
      </c>
      <c r="Q7">
        <f>SUM(august!G34)</f>
        <v>112.5</v>
      </c>
      <c r="R7" s="3">
        <f>SUM(august!H34)</f>
        <v>4</v>
      </c>
      <c r="S7">
        <f>SUM(september!G33)</f>
        <v>150</v>
      </c>
      <c r="T7" s="3">
        <f>SUM(september!H33)</f>
        <v>29.5</v>
      </c>
      <c r="U7">
        <f>SUM(oktober!G34)</f>
        <v>187.5</v>
      </c>
      <c r="V7" s="3">
        <f>SUM(oktober!H34)</f>
        <v>21.5</v>
      </c>
      <c r="W7">
        <f>SUM(november!G33)</f>
        <v>75</v>
      </c>
      <c r="X7" s="3">
        <f>SUM(november!H33)</f>
        <v>0</v>
      </c>
      <c r="Y7">
        <f>SUM(desember!G34)</f>
        <v>0</v>
      </c>
      <c r="Z7" s="3">
        <f>SUM(desember!H34)</f>
        <v>0</v>
      </c>
      <c r="AA7">
        <f>SUM(C7+E7+G7+I7+K7+M7+O7+Q7+S7+U7+W7+Y7)</f>
        <v>1366</v>
      </c>
      <c r="AB7">
        <f>D7+F7+H7+J7+L7+N7+P7+R7+T7+V7+X7+Z7</f>
        <v>196</v>
      </c>
    </row>
    <row r="8" spans="2:28" s="1" customFormat="1" ht="12.75">
      <c r="B8" s="5"/>
      <c r="D8" s="5"/>
      <c r="F8" s="5"/>
      <c r="H8" s="5"/>
      <c r="J8" s="5"/>
      <c r="L8" s="5"/>
      <c r="N8" s="5"/>
      <c r="P8" s="5"/>
      <c r="R8" s="5"/>
      <c r="T8" s="5"/>
      <c r="V8" s="5"/>
      <c r="X8" s="5"/>
      <c r="Z8" s="5"/>
      <c r="AB8" s="1">
        <f>AA7+AB7</f>
        <v>1562</v>
      </c>
    </row>
    <row r="9" spans="1:28" ht="12.75">
      <c r="A9" t="s">
        <v>20</v>
      </c>
      <c r="C9">
        <f>SUM(Januar!I34)</f>
        <v>51.5</v>
      </c>
      <c r="D9" s="3">
        <f>SUM(Januar!J34)</f>
        <v>0</v>
      </c>
      <c r="E9">
        <f>SUM(februar!I31)</f>
        <v>150</v>
      </c>
      <c r="F9" s="3">
        <f>SUM(februar!J31)</f>
        <v>0</v>
      </c>
      <c r="G9">
        <f>SUM(mars!I34)</f>
        <v>142.5</v>
      </c>
      <c r="H9" s="3">
        <f>SUM(mars!J34)</f>
        <v>1.5</v>
      </c>
      <c r="I9">
        <f>SUM(april!I33)</f>
        <v>165</v>
      </c>
      <c r="J9" s="3">
        <f>SUM(april!J33)</f>
        <v>1</v>
      </c>
      <c r="K9">
        <f>SUM(mai!I34)</f>
        <v>150</v>
      </c>
      <c r="L9" s="3">
        <f>SUM(mai!J34)</f>
        <v>0.5</v>
      </c>
      <c r="M9">
        <f>SUM(juni!I33)</f>
        <v>142.5</v>
      </c>
      <c r="N9" s="3">
        <f>SUM(juni!J33)</f>
        <v>18.5</v>
      </c>
      <c r="O9">
        <f>SUM(juli!I34)</f>
        <v>173</v>
      </c>
      <c r="P9" s="3">
        <f>SUM(juli!J34)</f>
        <v>32</v>
      </c>
      <c r="Q9">
        <f>SUM(august!I34)</f>
        <v>150</v>
      </c>
      <c r="R9" s="3">
        <f>SUM(august!J34)</f>
        <v>9.5</v>
      </c>
      <c r="S9">
        <f>SUM(september!I33)</f>
        <v>142.5</v>
      </c>
      <c r="T9" s="3">
        <f>SUM(september!J33)</f>
        <v>29</v>
      </c>
      <c r="U9">
        <f>SUM(oktober!I34)</f>
        <v>180</v>
      </c>
      <c r="V9" s="3">
        <f>SUM(oktober!J34)</f>
        <v>25</v>
      </c>
      <c r="W9">
        <f>SUM(november!I33)</f>
        <v>75</v>
      </c>
      <c r="X9" s="3">
        <f>SUM(november!J33)</f>
        <v>2.5</v>
      </c>
      <c r="Y9">
        <f>SUM(desember!I34)</f>
        <v>0</v>
      </c>
      <c r="Z9" s="3">
        <f>SUM(desember!J34)</f>
        <v>0</v>
      </c>
      <c r="AA9">
        <f>SUM(C9+E9+G9+I9+K9+M9+O9+Q9+S9+U9+W9+Y9)</f>
        <v>1522</v>
      </c>
      <c r="AB9">
        <f>D9+F9+H9+J9+L9+N9+P9+R9+T9+V9+X9+Z9</f>
        <v>119.5</v>
      </c>
    </row>
    <row r="10" spans="2:28" s="1" customFormat="1" ht="12.75">
      <c r="B10" s="5"/>
      <c r="D10" s="5"/>
      <c r="F10" s="5"/>
      <c r="H10" s="5"/>
      <c r="J10" s="5"/>
      <c r="L10" s="5"/>
      <c r="N10" s="5"/>
      <c r="P10" s="5"/>
      <c r="R10" s="5"/>
      <c r="T10" s="5"/>
      <c r="V10" s="5"/>
      <c r="X10" s="5"/>
      <c r="Z10" s="5"/>
      <c r="AB10" s="1">
        <f>SUM(AA9+AB9)</f>
        <v>1641.5</v>
      </c>
    </row>
    <row r="11" spans="1:28" ht="12.75">
      <c r="A11" t="s">
        <v>20</v>
      </c>
      <c r="C11">
        <f>SUM(Januar!K34)</f>
        <v>0</v>
      </c>
      <c r="D11" s="3">
        <f>SUM(Januar!L34)</f>
        <v>0</v>
      </c>
      <c r="E11">
        <f>SUM(februar!K31)</f>
        <v>97.5</v>
      </c>
      <c r="F11" s="3">
        <f>SUM(februar!L31)</f>
        <v>0</v>
      </c>
      <c r="G11">
        <f>SUM(mars!K34)</f>
        <v>150</v>
      </c>
      <c r="H11" s="3">
        <f>SUM(mars!L34)</f>
        <v>6.5</v>
      </c>
      <c r="I11">
        <f>SUM(april!K33)</f>
        <v>127.5</v>
      </c>
      <c r="J11" s="3">
        <f>SUM(april!L33)</f>
        <v>28.5</v>
      </c>
      <c r="K11">
        <f>SUM(mai!K34)</f>
        <v>150</v>
      </c>
      <c r="L11" s="3">
        <f>SUM(mai!L34)</f>
        <v>31</v>
      </c>
      <c r="M11">
        <f>SUM(april!K33)</f>
        <v>127.5</v>
      </c>
      <c r="N11" s="3">
        <f>SUM(juni!L33)</f>
        <v>76</v>
      </c>
      <c r="O11">
        <f>SUM(juli!K34)</f>
        <v>172.5</v>
      </c>
      <c r="P11" s="3">
        <f>SUM(juli!L34)</f>
        <v>77.5</v>
      </c>
      <c r="Q11">
        <f>SUM(august!K34)</f>
        <v>150</v>
      </c>
      <c r="R11" s="3">
        <f>SUM(august!L34)</f>
        <v>32</v>
      </c>
      <c r="S11">
        <f>SUM(september!K33)</f>
        <v>150</v>
      </c>
      <c r="T11" s="3">
        <f>SUM(september!L33)</f>
        <v>22</v>
      </c>
      <c r="U11">
        <f>SUM(oktober!K34)</f>
        <v>180</v>
      </c>
      <c r="V11" s="3">
        <f>SUM(oktober!L34)</f>
        <v>20</v>
      </c>
      <c r="W11">
        <f>SUM(november!K33)</f>
        <v>75</v>
      </c>
      <c r="X11" s="3">
        <f>SUM(november!L33)</f>
        <v>5.5</v>
      </c>
      <c r="Y11">
        <f>SUM(desember!K34)</f>
        <v>0</v>
      </c>
      <c r="Z11" s="3">
        <f>SUM(desember!L34)</f>
        <v>0</v>
      </c>
      <c r="AA11">
        <f>SUM(C11+E11+G11+I11+K11+M11+O11+Q11+S11+U11+W11+Y11)</f>
        <v>1380</v>
      </c>
      <c r="AB11">
        <f>D11+F11+H11+J11+L11+N11+P11+R11+T11+V11+X11+Z11</f>
        <v>299</v>
      </c>
    </row>
    <row r="12" spans="2:28" s="1" customFormat="1" ht="12.75">
      <c r="B12" s="5"/>
      <c r="D12" s="5"/>
      <c r="F12" s="5"/>
      <c r="H12" s="5"/>
      <c r="J12" s="5"/>
      <c r="L12" s="5"/>
      <c r="N12" s="5"/>
      <c r="P12" s="5"/>
      <c r="R12" s="5"/>
      <c r="T12" s="5"/>
      <c r="V12" s="5"/>
      <c r="X12" s="5"/>
      <c r="Z12" s="5"/>
      <c r="AB12" s="1">
        <f>AA11+AB11</f>
        <v>1679</v>
      </c>
    </row>
    <row r="13" spans="1:28" ht="12.75">
      <c r="A13" t="s">
        <v>20</v>
      </c>
      <c r="C13">
        <f>SUM(Januar!M34)</f>
        <v>0</v>
      </c>
      <c r="D13" s="3">
        <f>SUM(Januar!N34)</f>
        <v>0</v>
      </c>
      <c r="E13">
        <f>SUM(februar!M31)</f>
        <v>0</v>
      </c>
      <c r="F13" s="3">
        <f>SUM(februar!N31)</f>
        <v>0</v>
      </c>
      <c r="G13">
        <f>SUM(mars!M34)</f>
        <v>0</v>
      </c>
      <c r="H13" s="3">
        <f>SUM(mars!N34)</f>
        <v>0</v>
      </c>
      <c r="I13">
        <f>SUM(april!M33)</f>
        <v>30</v>
      </c>
      <c r="J13" s="3">
        <f>SUM(april!N33)</f>
        <v>41.5</v>
      </c>
      <c r="K13">
        <f>SUM(mai!M34)</f>
        <v>120</v>
      </c>
      <c r="L13" s="3">
        <f>SUM(mai!N34)</f>
        <v>11.5</v>
      </c>
      <c r="M13">
        <f>SUM(juni!M33)</f>
        <v>91</v>
      </c>
      <c r="N13" s="3">
        <f>SUM(juni!N33)</f>
        <v>29</v>
      </c>
      <c r="O13">
        <f>SUM(juli!M34)</f>
        <v>48</v>
      </c>
      <c r="P13" s="3">
        <f>SUM(juli!N34)</f>
        <v>40.5</v>
      </c>
      <c r="Q13">
        <f>SUM(august!M34)</f>
        <v>90</v>
      </c>
      <c r="R13" s="3">
        <f>SUM(august!N34)</f>
        <v>24.5</v>
      </c>
      <c r="S13">
        <f>SUM(september!M33)</f>
        <v>120</v>
      </c>
      <c r="T13" s="3">
        <f>SUM(september!N33)</f>
        <v>8.5</v>
      </c>
      <c r="U13">
        <f>SUM(oktober!M34)</f>
        <v>30</v>
      </c>
      <c r="V13" s="3">
        <f>SUM(oktober!N34)</f>
        <v>1</v>
      </c>
      <c r="W13">
        <f>SUM(november!M33)</f>
        <v>37.5</v>
      </c>
      <c r="X13" s="3">
        <f>SUM(november!N33)</f>
        <v>0</v>
      </c>
      <c r="Y13">
        <f>SUM(desember!M34)</f>
        <v>0</v>
      </c>
      <c r="Z13" s="3">
        <f>SUM(desember!N34)</f>
        <v>0</v>
      </c>
      <c r="AA13">
        <f>SUM(C13+E13+G13+I13+K13+M13+O13+Q13+S13+U13+W13+Y13)</f>
        <v>566.5</v>
      </c>
      <c r="AB13">
        <f>D13+F13+H13+J13+L13+N13+P13+R13+T13+V13+X13+Z13</f>
        <v>156.5</v>
      </c>
    </row>
    <row r="14" spans="2:28" s="1" customFormat="1" ht="12.75">
      <c r="B14" s="5"/>
      <c r="D14" s="5"/>
      <c r="F14" s="5"/>
      <c r="H14" s="5"/>
      <c r="J14" s="5"/>
      <c r="L14" s="5"/>
      <c r="N14" s="5"/>
      <c r="P14" s="5"/>
      <c r="R14" s="5"/>
      <c r="T14" s="5"/>
      <c r="V14" s="5"/>
      <c r="X14" s="5"/>
      <c r="Z14" s="5"/>
      <c r="AB14" s="1">
        <f>AA13+AB13</f>
        <v>723</v>
      </c>
    </row>
    <row r="15" spans="1:28" ht="12.75">
      <c r="A15" t="s">
        <v>20</v>
      </c>
      <c r="C15">
        <f>SUM(Januar!O34)</f>
        <v>0</v>
      </c>
      <c r="D15" s="3">
        <f>SUM(Januar!P34)</f>
        <v>0</v>
      </c>
      <c r="E15">
        <f>SUM(februar!O31)</f>
        <v>0</v>
      </c>
      <c r="F15" s="3">
        <f>SUM(februar!P31)</f>
        <v>0</v>
      </c>
      <c r="G15">
        <f>SUM(mars!O34)</f>
        <v>0</v>
      </c>
      <c r="H15" s="3">
        <f>SUM(mars!P34)</f>
        <v>0</v>
      </c>
      <c r="I15">
        <f>SUM(april!O33)</f>
        <v>0</v>
      </c>
      <c r="J15" s="3">
        <f>SUM(april!P33)</f>
        <v>0</v>
      </c>
      <c r="K15">
        <f>SUM(mai!O34)</f>
        <v>0</v>
      </c>
      <c r="L15" s="3">
        <f>SUM(mai!P34)</f>
        <v>0</v>
      </c>
      <c r="M15">
        <f>SUM(juni!O33)</f>
        <v>142.5</v>
      </c>
      <c r="N15" s="3">
        <f>SUM(juni!P33)</f>
        <v>21</v>
      </c>
      <c r="O15">
        <f>SUM(juli!O34)</f>
        <v>165</v>
      </c>
      <c r="P15" s="3">
        <f>SUM(juli!P34)</f>
        <v>17</v>
      </c>
      <c r="Q15">
        <f>SUM(august!O34)</f>
        <v>135</v>
      </c>
      <c r="R15" s="3">
        <f>SUM(august!P34)</f>
        <v>31</v>
      </c>
      <c r="S15">
        <f>SUM(september!O33)</f>
        <v>150</v>
      </c>
      <c r="T15" s="3">
        <f>SUM(september!P33)</f>
        <v>53</v>
      </c>
      <c r="U15">
        <f>SUM(oktober!O34)</f>
        <v>150</v>
      </c>
      <c r="V15" s="3">
        <f>SUM(oktober!P34)</f>
        <v>8</v>
      </c>
      <c r="W15">
        <f>SUM(november!O33)</f>
        <v>0</v>
      </c>
      <c r="X15" s="3">
        <f>SUM(november!P33)</f>
        <v>0</v>
      </c>
      <c r="Y15">
        <f>SUM(desember!O34)</f>
        <v>0</v>
      </c>
      <c r="Z15" s="3">
        <f>SUM(desember!P34)</f>
        <v>0</v>
      </c>
      <c r="AA15">
        <f>SUM(C15+E15+G15+I15+K15+M15+O15+Q15+S15+U15+W15+Y15)</f>
        <v>742.5</v>
      </c>
      <c r="AB15">
        <f>D15+F15+H15+J15+L15+N15+P15+R15+T15+V15+X15+Z15</f>
        <v>130</v>
      </c>
    </row>
    <row r="16" spans="2:28" s="1" customFormat="1" ht="12.75">
      <c r="B16" s="5"/>
      <c r="D16" s="5"/>
      <c r="F16" s="5"/>
      <c r="H16" s="5"/>
      <c r="J16" s="5"/>
      <c r="L16" s="5"/>
      <c r="N16" s="5"/>
      <c r="P16" s="5"/>
      <c r="R16" s="5"/>
      <c r="T16" s="5"/>
      <c r="V16" s="5"/>
      <c r="X16" s="5"/>
      <c r="Z16" s="5"/>
      <c r="AB16" s="1">
        <f>AA15+AB15</f>
        <v>872.5</v>
      </c>
    </row>
    <row r="17" spans="1:28" ht="12.75">
      <c r="A17" t="s">
        <v>20</v>
      </c>
      <c r="C17">
        <f>SUM(Januar!Q34)</f>
        <v>0</v>
      </c>
      <c r="D17" s="3">
        <f>SUM(Januar!R34)</f>
        <v>0</v>
      </c>
      <c r="E17">
        <f>SUM(februar!Q31)</f>
        <v>0</v>
      </c>
      <c r="F17" s="3">
        <f>SUM(februar!R31)</f>
        <v>0</v>
      </c>
      <c r="G17">
        <f>SUM(mars!Q34)</f>
        <v>0</v>
      </c>
      <c r="H17" s="3">
        <f>SUM(mars!R34)</f>
        <v>0</v>
      </c>
      <c r="I17">
        <f>SUM(april!Q33)</f>
        <v>37.5</v>
      </c>
      <c r="J17" s="3">
        <f>SUM(april!R33)</f>
        <v>76</v>
      </c>
      <c r="K17">
        <f>SUM(mai!Q34)</f>
        <v>150</v>
      </c>
      <c r="L17" s="3">
        <f>SUM(mai!R34)</f>
        <v>42</v>
      </c>
      <c r="M17">
        <f>SUM(juni!Q33)</f>
        <v>105</v>
      </c>
      <c r="N17" s="3">
        <f>SUM(juni!R33)</f>
        <v>5.5</v>
      </c>
      <c r="O17">
        <f>SUM(juli!Q34)</f>
        <v>170.5</v>
      </c>
      <c r="P17" s="3">
        <f>SUM(juli!R34)</f>
        <v>40</v>
      </c>
      <c r="Q17">
        <f>SUM(august!Q34)</f>
        <v>112.5</v>
      </c>
      <c r="R17" s="3">
        <f>SUM(august!R34)</f>
        <v>1</v>
      </c>
      <c r="S17">
        <f>SUM(september!Q33)</f>
        <v>120</v>
      </c>
      <c r="T17" s="3">
        <f>SUM(september!R33)</f>
        <v>1.5</v>
      </c>
      <c r="U17">
        <f>SUM(oktober!Q34)</f>
        <v>127.5</v>
      </c>
      <c r="V17" s="3">
        <f>SUM(oktober!R34)</f>
        <v>6</v>
      </c>
      <c r="W17">
        <f>SUM(november!Q33)</f>
        <v>67.5</v>
      </c>
      <c r="X17" s="3">
        <f>SUM(november!R33)</f>
        <v>2.5</v>
      </c>
      <c r="Y17">
        <f>SUM(desember!Q34)</f>
        <v>0</v>
      </c>
      <c r="Z17" s="3">
        <f>SUM(desember!R34)</f>
        <v>0</v>
      </c>
      <c r="AA17">
        <f>SUM(C17+E17+G17+I17+K17+M17+O17+Q17+S17+U17+W17+Y17)</f>
        <v>890.5</v>
      </c>
      <c r="AB17">
        <f>D17+F17+H17+J17+L17+N17+P17+R17+T17+V17+X17+Z17</f>
        <v>174.5</v>
      </c>
    </row>
    <row r="18" spans="2:28" s="1" customFormat="1" ht="12.75">
      <c r="B18" s="5"/>
      <c r="D18" s="5"/>
      <c r="F18" s="5"/>
      <c r="H18" s="5"/>
      <c r="J18" s="5"/>
      <c r="L18" s="5"/>
      <c r="N18" s="5"/>
      <c r="P18" s="5"/>
      <c r="R18" s="5"/>
      <c r="T18" s="5"/>
      <c r="V18" s="5"/>
      <c r="X18" s="5"/>
      <c r="Z18" s="5"/>
      <c r="AB18" s="1">
        <f>AA17+AB17</f>
        <v>1065</v>
      </c>
    </row>
    <row r="19" spans="1:28" ht="12.75">
      <c r="A19" t="s">
        <v>20</v>
      </c>
      <c r="C19">
        <f>SUM(Januar!S34)</f>
        <v>0</v>
      </c>
      <c r="D19" s="3">
        <f>SUM(Januar!T34)</f>
        <v>0</v>
      </c>
      <c r="E19">
        <f>SUM(februar!S31)</f>
        <v>0</v>
      </c>
      <c r="F19" s="3">
        <f>SUM(februar!T31)</f>
        <v>0</v>
      </c>
      <c r="G19">
        <f>SUM(mars!S34)</f>
        <v>0</v>
      </c>
      <c r="H19" s="3">
        <f>SUM(mars!T34)</f>
        <v>0</v>
      </c>
      <c r="I19">
        <f>SUM(april!S33)</f>
        <v>37.5</v>
      </c>
      <c r="J19" s="3">
        <f>SUM(april!T33)</f>
        <v>0</v>
      </c>
      <c r="K19">
        <f>SUM(mai!S34)</f>
        <v>150</v>
      </c>
      <c r="L19" s="3">
        <f>SUM(mai!T34)</f>
        <v>2.5</v>
      </c>
      <c r="M19">
        <f>SUM(juni!S33)</f>
        <v>142.5</v>
      </c>
      <c r="N19" s="3">
        <f>SUM(juni!T33)</f>
        <v>10.5</v>
      </c>
      <c r="O19">
        <f>SUM(juli!S34)</f>
        <v>127.5</v>
      </c>
      <c r="P19" s="3">
        <f>SUM(juli!T34)</f>
        <v>3</v>
      </c>
      <c r="Q19">
        <f>SUM(august!S34)</f>
        <v>112.5</v>
      </c>
      <c r="R19" s="3">
        <f>SUM(august!T34)</f>
        <v>1</v>
      </c>
      <c r="S19">
        <f>SUM(september!S33)</f>
        <v>37.5</v>
      </c>
      <c r="T19" s="3">
        <f>SUM(september!T33)</f>
        <v>0</v>
      </c>
      <c r="U19">
        <f>SUM(oktober!S34)</f>
        <v>90</v>
      </c>
      <c r="V19" s="3">
        <f>SUM(oktober!T34)</f>
        <v>0</v>
      </c>
      <c r="W19">
        <f>SUM(november!S33)</f>
        <v>0</v>
      </c>
      <c r="X19" s="3">
        <f>SUM(november!T33)</f>
        <v>0</v>
      </c>
      <c r="Y19">
        <f>SUM(desember!S34)</f>
        <v>0</v>
      </c>
      <c r="Z19" s="3">
        <f>SUM(desember!T34)</f>
        <v>0</v>
      </c>
      <c r="AA19">
        <f>SUM(C19+E19+G19+I19+K19+M19+O19+Q19+S19+U19+W19+Y19)</f>
        <v>697.5</v>
      </c>
      <c r="AB19">
        <f>D19+F19+H19+J19+L19+N19+P19+R19+T19+V19+X19+Z19</f>
        <v>17</v>
      </c>
    </row>
    <row r="20" spans="2:28" s="1" customFormat="1" ht="12.75">
      <c r="B20" s="5"/>
      <c r="D20" s="5"/>
      <c r="F20" s="5"/>
      <c r="H20" s="5"/>
      <c r="J20" s="5"/>
      <c r="L20" s="5"/>
      <c r="N20" s="5"/>
      <c r="P20" s="5"/>
      <c r="R20" s="5"/>
      <c r="T20" s="5"/>
      <c r="V20" s="5"/>
      <c r="X20" s="5"/>
      <c r="Z20" s="5"/>
      <c r="AB20" s="1">
        <f>AA19+AB19</f>
        <v>714.5</v>
      </c>
    </row>
    <row r="21" spans="1:28" ht="12.75">
      <c r="A21" t="s">
        <v>20</v>
      </c>
      <c r="C21">
        <f>SUM(Januar!U34)</f>
        <v>0</v>
      </c>
      <c r="D21" s="3">
        <f>SUM(Januar!V34)</f>
        <v>0</v>
      </c>
      <c r="E21">
        <f>SUM(februar!U31)</f>
        <v>0</v>
      </c>
      <c r="F21" s="3">
        <f>SUM(februar!V31)</f>
        <v>0</v>
      </c>
      <c r="G21">
        <f>SUM(mars!U34)</f>
        <v>0</v>
      </c>
      <c r="H21" s="3">
        <f>SUM(mars!V34)</f>
        <v>0</v>
      </c>
      <c r="I21">
        <f>SUM(april!U33)</f>
        <v>37.5</v>
      </c>
      <c r="J21" s="3">
        <f>SUM(april!V33)</f>
        <v>0.5</v>
      </c>
      <c r="K21">
        <f>SUM(mai!U34)</f>
        <v>150</v>
      </c>
      <c r="L21" s="3">
        <f>SUM(mai!V34)</f>
        <v>6</v>
      </c>
      <c r="M21">
        <f>SUM(juni!U33)</f>
        <v>142.5</v>
      </c>
      <c r="N21" s="3">
        <f>SUM(juni!V33)</f>
        <v>19</v>
      </c>
      <c r="O21">
        <f>SUM(juli!U34)</f>
        <v>150</v>
      </c>
      <c r="P21" s="3">
        <f>SUM(juli!V34)</f>
        <v>12</v>
      </c>
      <c r="Q21">
        <f>SUM(august!U34)</f>
        <v>150</v>
      </c>
      <c r="R21" s="3">
        <f>SUM(august!V34)</f>
        <v>13</v>
      </c>
      <c r="S21">
        <f>SUM(september!U33)</f>
        <v>150</v>
      </c>
      <c r="T21" s="3">
        <f>SUM(september!V33)</f>
        <v>3.5</v>
      </c>
      <c r="U21">
        <f>SUM(oktober!U34)</f>
        <v>187.5</v>
      </c>
      <c r="V21" s="3">
        <f>SUM(oktober!V34)</f>
        <v>4.5</v>
      </c>
      <c r="W21">
        <f>SUM(november!U33)</f>
        <v>75</v>
      </c>
      <c r="X21" s="3">
        <f>SUM(november!V33)</f>
        <v>0</v>
      </c>
      <c r="Y21">
        <f>SUM(desember!U34)</f>
        <v>0</v>
      </c>
      <c r="Z21" s="3">
        <f>SUM(desember!V34)</f>
        <v>0</v>
      </c>
      <c r="AA21">
        <f>SUM(C21+E21+G21+I21+K21+M21+O21+Q21+S21+U21+W21+Y21)</f>
        <v>1042.5</v>
      </c>
      <c r="AB21">
        <f>D21+F21+H21+J21+L21+N21+P21+R21+T21+V21+X21+Z21</f>
        <v>58.5</v>
      </c>
    </row>
    <row r="22" spans="2:28" s="1" customFormat="1" ht="12.75">
      <c r="B22" s="5"/>
      <c r="D22" s="5"/>
      <c r="F22" s="5"/>
      <c r="H22" s="5"/>
      <c r="J22" s="5"/>
      <c r="L22" s="5"/>
      <c r="N22" s="5"/>
      <c r="P22" s="5"/>
      <c r="R22" s="5"/>
      <c r="T22" s="5"/>
      <c r="V22" s="5"/>
      <c r="X22" s="5"/>
      <c r="Z22" s="5"/>
      <c r="AB22" s="1">
        <f>AA21+AB21</f>
        <v>1101</v>
      </c>
    </row>
    <row r="23" spans="1:28" ht="12.75">
      <c r="A23" t="s">
        <v>20</v>
      </c>
      <c r="C23">
        <f>SUM(Januar!W34)</f>
        <v>0</v>
      </c>
      <c r="D23" s="3">
        <f>SUM(Januar!X34)</f>
        <v>0</v>
      </c>
      <c r="E23">
        <f>SUM(februar!W31)</f>
        <v>0</v>
      </c>
      <c r="F23" s="3">
        <f>SUM(februar!X31)</f>
        <v>0</v>
      </c>
      <c r="G23">
        <f>SUM(mars!W34)</f>
        <v>0</v>
      </c>
      <c r="H23" s="3">
        <f>SUM(mars!X34)</f>
        <v>0</v>
      </c>
      <c r="I23">
        <f>SUM(april!W33)</f>
        <v>37.5</v>
      </c>
      <c r="J23" s="3">
        <f>SUM(april!X33)</f>
        <v>43.5</v>
      </c>
      <c r="K23">
        <f>SUM(mai!W34)</f>
        <v>150</v>
      </c>
      <c r="L23" s="3">
        <f>SUM(mai!X34)</f>
        <v>63</v>
      </c>
      <c r="M23">
        <f>SUM(juni!W33)</f>
        <v>142.5</v>
      </c>
      <c r="N23" s="3">
        <f>SUM(juni!X33)</f>
        <v>70</v>
      </c>
      <c r="O23">
        <f>SUM(juli!W34)</f>
        <v>187.5</v>
      </c>
      <c r="P23" s="3">
        <f>SUM(juli!X34)</f>
        <v>49.5</v>
      </c>
      <c r="Q23">
        <f>SUM(august!W34)</f>
        <v>150</v>
      </c>
      <c r="R23" s="3">
        <f>SUM(august!X34)</f>
        <v>55</v>
      </c>
      <c r="S23">
        <f>SUM(september!W33)</f>
        <v>90</v>
      </c>
      <c r="T23" s="3">
        <f>SUM(september!X33)</f>
        <v>4</v>
      </c>
      <c r="U23">
        <f>SUM(oktober!W34)</f>
        <v>187.5</v>
      </c>
      <c r="V23" s="3">
        <f>SUM(oktober!X34)</f>
        <v>31.5</v>
      </c>
      <c r="W23">
        <f>SUM(november!W33)</f>
        <v>67</v>
      </c>
      <c r="X23" s="3">
        <f>SUM(november!X33)</f>
        <v>3</v>
      </c>
      <c r="Y23">
        <f>SUM(desember!W34)</f>
        <v>0</v>
      </c>
      <c r="Z23" s="3">
        <f>SUM(desember!X34)</f>
        <v>0</v>
      </c>
      <c r="AA23">
        <f>SUM(C23+E23+G23+I23+K23+M23+O23+Q23+S23+U23+W23+Y23)</f>
        <v>1012</v>
      </c>
      <c r="AB23">
        <f>D23+F23+H23+J23+L23+N23+P23+R23+T23+V23+X23+Z23</f>
        <v>319.5</v>
      </c>
    </row>
    <row r="24" spans="2:28" s="1" customFormat="1" ht="12.75">
      <c r="B24" s="5"/>
      <c r="D24" s="5"/>
      <c r="F24" s="5"/>
      <c r="H24" s="5"/>
      <c r="J24" s="5"/>
      <c r="L24" s="5"/>
      <c r="N24" s="5"/>
      <c r="P24" s="5"/>
      <c r="R24" s="5"/>
      <c r="T24" s="5"/>
      <c r="V24" s="5"/>
      <c r="X24" s="5"/>
      <c r="Z24" s="5"/>
      <c r="AB24" s="1">
        <f>AA23+AB23</f>
        <v>1331.5</v>
      </c>
    </row>
    <row r="25" spans="1:28" ht="12.75">
      <c r="A25" t="s">
        <v>20</v>
      </c>
      <c r="C25">
        <f>SUM(Januar!Y34)</f>
        <v>0</v>
      </c>
      <c r="D25" s="3">
        <f>SUM(Januar!Z34)</f>
        <v>0</v>
      </c>
      <c r="E25">
        <f>SUM(februar!Y31)</f>
        <v>0</v>
      </c>
      <c r="F25" s="3">
        <f>SUM(februar!Z31)</f>
        <v>0</v>
      </c>
      <c r="G25">
        <f>SUM(mars!Y34)</f>
        <v>0</v>
      </c>
      <c r="H25" s="3">
        <f>SUM(mars!Z34)</f>
        <v>0</v>
      </c>
      <c r="I25">
        <f>SUM(april!Y33)</f>
        <v>0</v>
      </c>
      <c r="J25" s="3">
        <f>SUM(april!Z33)</f>
        <v>0</v>
      </c>
      <c r="K25">
        <f>SUM(mai!Y34)</f>
        <v>0</v>
      </c>
      <c r="L25" s="3">
        <f>SUM(mai!Z34)</f>
        <v>0</v>
      </c>
      <c r="M25">
        <f>SUM(juni!Y33)</f>
        <v>0</v>
      </c>
      <c r="N25" s="3">
        <f>SUM(juni!Z33)</f>
        <v>0</v>
      </c>
      <c r="O25">
        <f>SUM(juli!Y34)</f>
        <v>0</v>
      </c>
      <c r="P25" s="3">
        <f>SUM(juli!Z34)</f>
        <v>0</v>
      </c>
      <c r="Q25">
        <f>SUM(august!Y34)</f>
        <v>97.5</v>
      </c>
      <c r="R25" s="3">
        <f>SUM(august!Z34)</f>
        <v>0</v>
      </c>
      <c r="S25">
        <f>SUM(september!Y33)</f>
        <v>150</v>
      </c>
      <c r="T25" s="3">
        <f>SUM(september!Z33)</f>
        <v>7</v>
      </c>
      <c r="U25">
        <f>SUM(oktober!Y34)</f>
        <v>112.5</v>
      </c>
      <c r="V25" s="3">
        <f>SUM(oktober!Z34)</f>
        <v>3</v>
      </c>
      <c r="W25">
        <f>SUM(november!Y33)</f>
        <v>0</v>
      </c>
      <c r="X25" s="3">
        <f>SUM(november!Z33)</f>
        <v>0</v>
      </c>
      <c r="Y25">
        <f>SUM(desember!Y34)</f>
        <v>0</v>
      </c>
      <c r="Z25" s="3">
        <f>SUM(desember!Z34)</f>
        <v>0</v>
      </c>
      <c r="AA25">
        <f>SUM(C25+E25+G25+I25+K25+M25+O25+Q25+S25+U25+W25+Y25)</f>
        <v>360</v>
      </c>
      <c r="AB25">
        <f>D25+F25+H25+J25+L25+N25+P25+R25+T25+V25+X25+Z25</f>
        <v>10</v>
      </c>
    </row>
    <row r="26" spans="2:28" s="1" customFormat="1" ht="12.75">
      <c r="B26" s="5"/>
      <c r="D26" s="5"/>
      <c r="F26" s="5"/>
      <c r="H26" s="5"/>
      <c r="J26" s="5"/>
      <c r="L26" s="5"/>
      <c r="N26" s="5"/>
      <c r="P26" s="5"/>
      <c r="R26" s="5"/>
      <c r="T26" s="5"/>
      <c r="V26" s="5"/>
      <c r="X26" s="5"/>
      <c r="Z26" s="5"/>
      <c r="AB26" s="1">
        <f>AA25+AB25</f>
        <v>370</v>
      </c>
    </row>
    <row r="27" spans="1:28" ht="12.75">
      <c r="A27" t="str">
        <f>Januar!AA1</f>
        <v>banearbeider 13</v>
      </c>
      <c r="C27">
        <f>SUM(Januar!AA34)</f>
        <v>0</v>
      </c>
      <c r="D27" s="3">
        <f>SUM(Januar!AB34)</f>
        <v>0</v>
      </c>
      <c r="E27">
        <f>SUM(februar!AA31)</f>
        <v>0</v>
      </c>
      <c r="F27" s="3">
        <f>SUM(februar!AB31)</f>
        <v>0</v>
      </c>
      <c r="G27">
        <f>SUM(mars!AA34)</f>
        <v>0</v>
      </c>
      <c r="H27" s="3">
        <f>SUM(mars!AB34)</f>
        <v>0</v>
      </c>
      <c r="I27">
        <f>SUM(april!AA33)</f>
        <v>0</v>
      </c>
      <c r="J27" s="3">
        <f>SUM(april!AB33)</f>
        <v>0</v>
      </c>
      <c r="K27">
        <f>SUM(mai!AA34)</f>
        <v>0</v>
      </c>
      <c r="L27" s="3">
        <f>SUM(mai!AB34)</f>
        <v>0</v>
      </c>
      <c r="M27">
        <f>SUM(juni!AA33)</f>
        <v>0</v>
      </c>
      <c r="N27" s="3">
        <f>SUM(juni!AB33)</f>
        <v>0</v>
      </c>
      <c r="O27">
        <f>SUM(juli!AA34)</f>
        <v>29</v>
      </c>
      <c r="P27" s="3">
        <f>SUM(juli!AB34)</f>
        <v>0</v>
      </c>
      <c r="Q27">
        <f>SUM(august!AA34)</f>
        <v>0</v>
      </c>
      <c r="R27" s="3">
        <f>SUM(august!AB34)</f>
        <v>0</v>
      </c>
      <c r="S27">
        <f>SUM(september!AA33)</f>
        <v>0</v>
      </c>
      <c r="T27" s="3">
        <f>SUM(september!AB33)</f>
        <v>0</v>
      </c>
      <c r="U27">
        <f>SUM(oktober!AA34)</f>
        <v>0</v>
      </c>
      <c r="V27" s="3">
        <f>SUM(oktober!AB34)</f>
        <v>0</v>
      </c>
      <c r="W27">
        <f>SUM(november!AA33)</f>
        <v>0</v>
      </c>
      <c r="X27" s="3">
        <f>SUM(november!AB33)</f>
        <v>0</v>
      </c>
      <c r="Y27">
        <f>SUM(desember!AA34)</f>
        <v>0</v>
      </c>
      <c r="Z27" s="3">
        <f>SUM(desember!AB34)</f>
        <v>0</v>
      </c>
      <c r="AA27">
        <f>SUM(C27+E27+G27+I27+K27+M27+O27+Q27+S27+U27+W27+Y27)</f>
        <v>29</v>
      </c>
      <c r="AB27">
        <f>D27+F27+H27+J27+L27+N27+P27+R27+T27+V27+X27+Z27</f>
        <v>0</v>
      </c>
    </row>
    <row r="28" spans="2:28" s="1" customFormat="1" ht="12.75">
      <c r="B28" s="5"/>
      <c r="D28" s="5"/>
      <c r="F28" s="5"/>
      <c r="H28" s="5"/>
      <c r="J28" s="5"/>
      <c r="L28" s="5"/>
      <c r="N28" s="5"/>
      <c r="P28" s="5"/>
      <c r="R28" s="5"/>
      <c r="T28" s="5"/>
      <c r="V28" s="5"/>
      <c r="X28" s="5"/>
      <c r="Z28" s="5"/>
      <c r="AB28" s="1">
        <f>AA27+AB27</f>
        <v>29</v>
      </c>
    </row>
    <row r="29" spans="1:28" ht="12.75">
      <c r="A29" t="str">
        <f>Januar!AC1</f>
        <v>banearbeider 14</v>
      </c>
      <c r="C29">
        <f>SUM(Januar!AC34)</f>
        <v>0</v>
      </c>
      <c r="D29" s="3">
        <f>SUM(Januar!AD34)</f>
        <v>0</v>
      </c>
      <c r="E29">
        <f>SUM(februar!AC31)</f>
        <v>0</v>
      </c>
      <c r="F29" s="3">
        <f>SUM(februar!AD31)</f>
        <v>0</v>
      </c>
      <c r="G29">
        <f>SUM(mars!AC34)</f>
        <v>0</v>
      </c>
      <c r="H29" s="3">
        <f>SUM(mars!AD34)</f>
        <v>0</v>
      </c>
      <c r="I29">
        <f>SUM(april!AC33)</f>
        <v>0</v>
      </c>
      <c r="J29" s="3">
        <f>SUM(april!AD33)</f>
        <v>0</v>
      </c>
      <c r="K29">
        <f>SUM(mai!AC34)</f>
        <v>0</v>
      </c>
      <c r="L29" s="3">
        <f>SUM(mai!AD34)</f>
        <v>0</v>
      </c>
      <c r="M29">
        <f>SUM(juni!AC33)</f>
        <v>0</v>
      </c>
      <c r="N29" s="3">
        <f>SUM(juni!AD33)</f>
        <v>0</v>
      </c>
      <c r="O29">
        <f>SUM(juli!AC34)</f>
        <v>0</v>
      </c>
      <c r="P29" s="3">
        <f>SUM(juli!AD34)</f>
        <v>0</v>
      </c>
      <c r="Q29">
        <f>SUM(august!AC34)</f>
        <v>0</v>
      </c>
      <c r="R29" s="3">
        <f>SUM(august!AD34)</f>
        <v>0</v>
      </c>
      <c r="S29">
        <f>SUM(september!AC33)</f>
        <v>0</v>
      </c>
      <c r="T29" s="3">
        <f>SUM(september!AD33)</f>
        <v>0</v>
      </c>
      <c r="U29">
        <f>SUM(oktober!AC34)</f>
        <v>0</v>
      </c>
      <c r="V29" s="3">
        <f>SUM(oktober!AD34)</f>
        <v>0</v>
      </c>
      <c r="W29">
        <f>SUM(november!AC33)</f>
        <v>0</v>
      </c>
      <c r="X29" s="3">
        <f>SUM(november!AD33)</f>
        <v>0</v>
      </c>
      <c r="Y29">
        <f>SUM(oktober!AC34)</f>
        <v>0</v>
      </c>
      <c r="Z29" s="3">
        <f>SUM(oktober!AD34)</f>
        <v>0</v>
      </c>
      <c r="AA29">
        <f>SUM(C29+E29+G29+I29+K29+M29+O29+Q29+S29+U29+W29+Y29)</f>
        <v>0</v>
      </c>
      <c r="AB29">
        <f>D29+F29+H29+J29+L29+N29+P29+R29+T29+V29+X29+Z29</f>
        <v>0</v>
      </c>
    </row>
    <row r="30" spans="2:28" s="1" customFormat="1" ht="12.75">
      <c r="B30" s="5"/>
      <c r="D30" s="5"/>
      <c r="F30" s="5"/>
      <c r="H30" s="5"/>
      <c r="J30" s="5"/>
      <c r="L30" s="5"/>
      <c r="N30" s="5"/>
      <c r="P30" s="5"/>
      <c r="R30" s="5"/>
      <c r="T30" s="5"/>
      <c r="V30" s="5"/>
      <c r="X30" s="5"/>
      <c r="Z30" s="5"/>
      <c r="AB30" s="1">
        <f>AA29+AB29</f>
        <v>0</v>
      </c>
    </row>
    <row r="31" spans="1:28" ht="12.75">
      <c r="A31" t="str">
        <f>Januar!AE1</f>
        <v>banearbeider 15</v>
      </c>
      <c r="C31">
        <f>SUM(Januar!AE34)</f>
        <v>0</v>
      </c>
      <c r="D31" s="3">
        <f>SUM(Januar!AF34)</f>
        <v>0</v>
      </c>
      <c r="E31">
        <f>SUM(februar!AE31)</f>
        <v>0</v>
      </c>
      <c r="F31" s="3">
        <f>SUM(februar!AF31)</f>
        <v>0</v>
      </c>
      <c r="G31">
        <f>SUM(mars!AE34)</f>
        <v>0</v>
      </c>
      <c r="H31" s="3">
        <f>SUM(mars!AF34)</f>
        <v>0</v>
      </c>
      <c r="I31">
        <f>SUM(april!AE33)</f>
        <v>0</v>
      </c>
      <c r="J31" s="3">
        <f>SUM(april!AF33)</f>
        <v>0</v>
      </c>
      <c r="K31">
        <f>SUM(mai!AE34)</f>
        <v>0</v>
      </c>
      <c r="L31" s="3">
        <f>SUM(mai!AF34)</f>
        <v>0</v>
      </c>
      <c r="M31">
        <f>SUM(juni!AE33)</f>
        <v>0</v>
      </c>
      <c r="N31" s="3">
        <f>SUM(juni!AF33)</f>
        <v>0</v>
      </c>
      <c r="O31">
        <f>SUM(juli!AE34)</f>
        <v>0</v>
      </c>
      <c r="P31" s="3">
        <f>SUM(juli!AF34)</f>
        <v>0</v>
      </c>
      <c r="Q31">
        <f>SUM(august!AE34)</f>
        <v>0</v>
      </c>
      <c r="R31" s="3">
        <f>SUM(august!AF34)</f>
        <v>0</v>
      </c>
      <c r="S31">
        <f>SUM(september!AE33)</f>
        <v>0</v>
      </c>
      <c r="T31" s="3">
        <f>SUM(september!AF33)</f>
        <v>0</v>
      </c>
      <c r="U31">
        <f>SUM(oktober!AE34)</f>
        <v>0</v>
      </c>
      <c r="V31" s="3">
        <f>SUM(oktober!AF34)</f>
        <v>0</v>
      </c>
      <c r="W31">
        <f>SUM(november!AE33)</f>
        <v>0</v>
      </c>
      <c r="X31" s="3">
        <f>SUM(november!AF33)</f>
        <v>0</v>
      </c>
      <c r="Y31">
        <f>SUM(oktober!E34)</f>
        <v>187.5</v>
      </c>
      <c r="Z31" s="3">
        <f>SUM(oktober!AF34)</f>
        <v>0</v>
      </c>
      <c r="AA31">
        <f>SUM(C31+E31+G31+I31+K31+M31+O31+Q31+S31+U31+W31+Y31)</f>
        <v>187.5</v>
      </c>
      <c r="AB31">
        <f>D31+F31+H31+J31+L31+N31+P31+R31+T31+V31+X31+Z31</f>
        <v>0</v>
      </c>
    </row>
    <row r="32" spans="2:28" s="1" customFormat="1" ht="12.75">
      <c r="B32" s="5"/>
      <c r="D32" s="5"/>
      <c r="F32" s="5"/>
      <c r="H32" s="5"/>
      <c r="J32" s="5"/>
      <c r="L32" s="5"/>
      <c r="N32" s="5"/>
      <c r="P32" s="5"/>
      <c r="R32" s="5"/>
      <c r="T32" s="5"/>
      <c r="V32" s="5"/>
      <c r="X32" s="5"/>
      <c r="Z32" s="5"/>
      <c r="AB32" s="1">
        <f>AA31+AB31</f>
        <v>187.5</v>
      </c>
    </row>
    <row r="33" spans="1:28" ht="12.75">
      <c r="A33" t="s">
        <v>19</v>
      </c>
      <c r="C33">
        <f>C4+C5+C7+C9+C11+C13+C15+C17+C19+C21+C23+C25+C27+C29+C31</f>
        <v>337.5</v>
      </c>
      <c r="D33" s="3">
        <f aca="true" t="shared" si="0" ref="D33:AB33">D3+D5+D7+D9+D11+D13+D15+D17+D19+D21+D23+D25+D27+D29+D31</f>
        <v>19.5</v>
      </c>
      <c r="E33">
        <f t="shared" si="0"/>
        <v>525</v>
      </c>
      <c r="F33" s="3">
        <f t="shared" si="0"/>
        <v>0.5</v>
      </c>
      <c r="G33">
        <f t="shared" si="0"/>
        <v>450</v>
      </c>
      <c r="H33" s="3">
        <f t="shared" si="0"/>
        <v>8</v>
      </c>
      <c r="I33">
        <f t="shared" si="0"/>
        <v>922.5</v>
      </c>
      <c r="J33" s="3">
        <f t="shared" si="0"/>
        <v>603</v>
      </c>
      <c r="K33">
        <f t="shared" si="0"/>
        <v>1470</v>
      </c>
      <c r="L33" s="3">
        <f t="shared" si="0"/>
        <v>270.5</v>
      </c>
      <c r="M33">
        <f t="shared" si="0"/>
        <v>1471</v>
      </c>
      <c r="N33" s="3">
        <f t="shared" si="0"/>
        <v>391</v>
      </c>
      <c r="O33">
        <f t="shared" si="0"/>
        <v>1748</v>
      </c>
      <c r="P33" s="3">
        <f t="shared" si="0"/>
        <v>402.5</v>
      </c>
      <c r="Q33">
        <f t="shared" si="0"/>
        <v>1560</v>
      </c>
      <c r="R33" s="3">
        <f t="shared" si="0"/>
        <v>297.5</v>
      </c>
      <c r="S33">
        <f t="shared" si="0"/>
        <v>1552.5</v>
      </c>
      <c r="T33" s="3">
        <f t="shared" si="0"/>
        <v>190.5</v>
      </c>
      <c r="U33">
        <f t="shared" si="0"/>
        <v>1807.5</v>
      </c>
      <c r="V33" s="3">
        <f t="shared" si="0"/>
        <v>218</v>
      </c>
      <c r="W33">
        <f t="shared" si="0"/>
        <v>622</v>
      </c>
      <c r="X33" s="3">
        <f t="shared" si="0"/>
        <v>20</v>
      </c>
      <c r="Y33">
        <f t="shared" si="0"/>
        <v>187.5</v>
      </c>
      <c r="Z33" s="3">
        <f t="shared" si="0"/>
        <v>0</v>
      </c>
      <c r="AA33">
        <f t="shared" si="0"/>
        <v>12713.5</v>
      </c>
      <c r="AB33">
        <f t="shared" si="0"/>
        <v>2421</v>
      </c>
    </row>
  </sheetData>
  <sheetProtection/>
  <mergeCells count="13">
    <mergeCell ref="U1:V1"/>
    <mergeCell ref="W1:X1"/>
    <mergeCell ref="Y1:Z1"/>
    <mergeCell ref="AA1:AB1"/>
    <mergeCell ref="C1:D1"/>
    <mergeCell ref="E1:F1"/>
    <mergeCell ref="G1:H1"/>
    <mergeCell ref="I1:J1"/>
    <mergeCell ref="S1:T1"/>
    <mergeCell ref="K1:L1"/>
    <mergeCell ref="M1:N1"/>
    <mergeCell ref="O1:P1"/>
    <mergeCell ref="Q1:R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32"/>
  <sheetViews>
    <sheetView workbookViewId="0" topLeftCell="A1">
      <selection activeCell="A1" sqref="A1"/>
    </sheetView>
  </sheetViews>
  <sheetFormatPr defaultColWidth="11.421875" defaultRowHeight="12.75"/>
  <cols>
    <col min="1" max="1" width="7.28125" style="6" customWidth="1"/>
    <col min="2" max="2" width="7.28125" style="3" customWidth="1"/>
    <col min="3" max="3" width="7.28125" style="0" customWidth="1"/>
    <col min="4" max="4" width="7.28125" style="3" customWidth="1"/>
    <col min="5" max="5" width="7.28125" style="0" customWidth="1"/>
    <col min="6" max="6" width="7.28125" style="3" customWidth="1"/>
    <col min="7" max="7" width="7.28125" style="0" customWidth="1"/>
    <col min="8" max="8" width="7.28125" style="3" customWidth="1"/>
    <col min="9" max="9" width="7.28125" style="0" customWidth="1"/>
    <col min="10" max="10" width="7.28125" style="3" customWidth="1"/>
    <col min="11" max="11" width="7.28125" style="0" customWidth="1"/>
    <col min="12" max="12" width="7.28125" style="3" customWidth="1"/>
    <col min="13" max="13" width="7.28125" style="0" customWidth="1"/>
    <col min="14" max="14" width="7.28125" style="3" customWidth="1"/>
    <col min="15" max="15" width="7.28125" style="0" customWidth="1"/>
    <col min="16" max="16" width="7.28125" style="3" customWidth="1"/>
    <col min="17" max="17" width="7.28125" style="0" customWidth="1"/>
    <col min="18" max="18" width="7.28125" style="3" customWidth="1"/>
    <col min="19" max="19" width="7.28125" style="0" customWidth="1"/>
    <col min="20" max="20" width="7.28125" style="3" customWidth="1"/>
    <col min="21" max="21" width="7.28125" style="0" customWidth="1"/>
    <col min="22" max="22" width="7.28125" style="3" customWidth="1"/>
    <col min="23" max="23" width="7.28125" style="0" customWidth="1"/>
    <col min="24" max="24" width="7.28125" style="3" customWidth="1"/>
    <col min="25" max="25" width="7.28125" style="0" customWidth="1"/>
    <col min="26" max="26" width="7.28125" style="3" customWidth="1"/>
    <col min="27" max="27" width="7.28125" style="0" customWidth="1"/>
    <col min="28" max="28" width="7.28125" style="3" customWidth="1"/>
    <col min="29" max="29" width="7.28125" style="0" customWidth="1"/>
    <col min="30" max="30" width="7.28125" style="3" customWidth="1"/>
    <col min="31" max="31" width="7.28125" style="0" customWidth="1"/>
    <col min="32" max="32" width="7.28125" style="3" customWidth="1"/>
    <col min="33" max="16384" width="7.28125" style="0" customWidth="1"/>
  </cols>
  <sheetData>
    <row r="1" spans="3:31" ht="12.75">
      <c r="C1" t="s">
        <v>20</v>
      </c>
      <c r="E1" t="s">
        <v>20</v>
      </c>
      <c r="G1" t="s">
        <v>20</v>
      </c>
      <c r="I1" t="s">
        <v>20</v>
      </c>
      <c r="K1" t="s">
        <v>20</v>
      </c>
      <c r="M1" t="s">
        <v>20</v>
      </c>
      <c r="O1" t="s">
        <v>20</v>
      </c>
      <c r="Q1" t="s">
        <v>20</v>
      </c>
      <c r="S1" t="s">
        <v>20</v>
      </c>
      <c r="U1" t="s">
        <v>20</v>
      </c>
      <c r="W1" t="s">
        <v>20</v>
      </c>
      <c r="Y1" t="s">
        <v>20</v>
      </c>
      <c r="AA1" t="str">
        <f>Januar!AA1</f>
        <v>banearbeider 13</v>
      </c>
      <c r="AC1" t="str">
        <f>Januar!AC1</f>
        <v>banearbeider 14</v>
      </c>
      <c r="AE1" t="str">
        <f>Januar!AE1</f>
        <v>banearbeider 15</v>
      </c>
    </row>
    <row r="2" spans="2:32" s="1" customFormat="1" ht="12.75">
      <c r="B2" s="5"/>
      <c r="C2" s="11" t="s">
        <v>3</v>
      </c>
      <c r="D2" s="5" t="s">
        <v>4</v>
      </c>
      <c r="E2" s="1" t="s">
        <v>3</v>
      </c>
      <c r="F2" s="5" t="s">
        <v>4</v>
      </c>
      <c r="G2" s="1" t="s">
        <v>3</v>
      </c>
      <c r="H2" s="5" t="s">
        <v>4</v>
      </c>
      <c r="I2" s="1" t="s">
        <v>3</v>
      </c>
      <c r="J2" s="5" t="s">
        <v>4</v>
      </c>
      <c r="K2" s="1" t="s">
        <v>3</v>
      </c>
      <c r="L2" s="5" t="s">
        <v>4</v>
      </c>
      <c r="M2" s="1" t="s">
        <v>3</v>
      </c>
      <c r="N2" s="5" t="s">
        <v>4</v>
      </c>
      <c r="O2" s="1" t="s">
        <v>3</v>
      </c>
      <c r="P2" s="5" t="s">
        <v>4</v>
      </c>
      <c r="Q2" s="1" t="s">
        <v>3</v>
      </c>
      <c r="R2" s="5" t="s">
        <v>4</v>
      </c>
      <c r="S2" s="1" t="s">
        <v>3</v>
      </c>
      <c r="T2" s="5" t="s">
        <v>4</v>
      </c>
      <c r="U2" s="1" t="s">
        <v>3</v>
      </c>
      <c r="V2" s="5" t="s">
        <v>4</v>
      </c>
      <c r="W2" s="1" t="s">
        <v>3</v>
      </c>
      <c r="X2" s="5" t="s">
        <v>4</v>
      </c>
      <c r="Y2" s="1" t="s">
        <v>3</v>
      </c>
      <c r="Z2" s="5" t="s">
        <v>4</v>
      </c>
      <c r="AA2" s="1" t="s">
        <v>3</v>
      </c>
      <c r="AB2" s="5" t="s">
        <v>4</v>
      </c>
      <c r="AC2" s="1" t="s">
        <v>3</v>
      </c>
      <c r="AD2" s="5" t="s">
        <v>4</v>
      </c>
      <c r="AE2" s="1" t="s">
        <v>3</v>
      </c>
      <c r="AF2" s="5" t="s">
        <v>4</v>
      </c>
    </row>
    <row r="3" ht="12.75">
      <c r="B3" s="3">
        <v>1</v>
      </c>
    </row>
    <row r="4" ht="12.75">
      <c r="B4" s="3">
        <v>2</v>
      </c>
    </row>
    <row r="5" ht="12.75">
      <c r="B5" s="3">
        <v>3</v>
      </c>
    </row>
    <row r="6" ht="12.75">
      <c r="B6" s="3">
        <v>4</v>
      </c>
    </row>
    <row r="7" ht="12.75">
      <c r="B7" s="3">
        <v>5</v>
      </c>
    </row>
    <row r="8" ht="12.75">
      <c r="B8" s="3">
        <v>6</v>
      </c>
    </row>
    <row r="9" ht="12.75">
      <c r="B9" s="3">
        <v>7</v>
      </c>
    </row>
    <row r="10" spans="2:11" ht="12.75">
      <c r="B10" s="3">
        <v>8</v>
      </c>
      <c r="C10">
        <v>7.5</v>
      </c>
      <c r="E10">
        <v>37.5</v>
      </c>
      <c r="G10">
        <v>37.5</v>
      </c>
      <c r="I10">
        <v>37.5</v>
      </c>
      <c r="K10">
        <v>22.5</v>
      </c>
    </row>
    <row r="11" ht="12.75">
      <c r="B11" s="3">
        <v>9</v>
      </c>
    </row>
    <row r="12" ht="12.75">
      <c r="B12" s="3">
        <v>10</v>
      </c>
    </row>
    <row r="13" ht="12.75">
      <c r="B13" s="3">
        <v>11</v>
      </c>
    </row>
    <row r="14" ht="12.75">
      <c r="B14" s="3">
        <v>12</v>
      </c>
    </row>
    <row r="15" ht="12.75">
      <c r="B15" s="3">
        <v>13</v>
      </c>
    </row>
    <row r="16" ht="12.75">
      <c r="B16" s="3">
        <v>14</v>
      </c>
    </row>
    <row r="17" spans="2:9" ht="12.75">
      <c r="B17" s="3">
        <v>15</v>
      </c>
      <c r="C17">
        <v>22.5</v>
      </c>
      <c r="E17">
        <v>37.5</v>
      </c>
      <c r="G17">
        <v>37.5</v>
      </c>
      <c r="I17">
        <v>37.5</v>
      </c>
    </row>
    <row r="18" ht="12.75">
      <c r="B18" s="3">
        <v>16</v>
      </c>
    </row>
    <row r="19" ht="12.75">
      <c r="B19" s="3">
        <v>17</v>
      </c>
    </row>
    <row r="20" ht="12.75">
      <c r="B20" s="3">
        <v>18</v>
      </c>
    </row>
    <row r="21" ht="12.75">
      <c r="B21" s="3">
        <v>19</v>
      </c>
    </row>
    <row r="22" ht="12.75">
      <c r="B22" s="3">
        <v>20</v>
      </c>
    </row>
    <row r="23" ht="12.75">
      <c r="B23" s="3">
        <v>21</v>
      </c>
    </row>
    <row r="24" spans="2:11" ht="12.75">
      <c r="B24" s="3">
        <v>22</v>
      </c>
      <c r="C24">
        <v>7.5</v>
      </c>
      <c r="E24">
        <v>37.5</v>
      </c>
      <c r="I24">
        <v>37.5</v>
      </c>
      <c r="K24">
        <v>37.5</v>
      </c>
    </row>
    <row r="25" ht="12.75">
      <c r="B25" s="3">
        <v>23</v>
      </c>
    </row>
    <row r="26" ht="12.75">
      <c r="B26" s="3">
        <v>24</v>
      </c>
    </row>
    <row r="27" ht="12.75">
      <c r="B27" s="3">
        <v>25</v>
      </c>
    </row>
    <row r="28" ht="12.75">
      <c r="B28" s="3">
        <v>26</v>
      </c>
    </row>
    <row r="29" ht="12.75">
      <c r="B29" s="3">
        <v>27</v>
      </c>
    </row>
    <row r="30" spans="2:32" s="1" customFormat="1" ht="12.75">
      <c r="B30" s="5">
        <v>28</v>
      </c>
      <c r="C30" s="1">
        <v>15</v>
      </c>
      <c r="D30" s="5"/>
      <c r="E30" s="1">
        <v>37.5</v>
      </c>
      <c r="F30" s="5">
        <v>0.5</v>
      </c>
      <c r="H30" s="5"/>
      <c r="I30" s="1">
        <v>37.5</v>
      </c>
      <c r="J30" s="5"/>
      <c r="K30" s="1">
        <v>37.5</v>
      </c>
      <c r="L30" s="5"/>
      <c r="N30" s="5"/>
      <c r="P30" s="5"/>
      <c r="R30" s="5"/>
      <c r="T30" s="5"/>
      <c r="V30" s="5"/>
      <c r="X30" s="5"/>
      <c r="Z30" s="5"/>
      <c r="AB30" s="5"/>
      <c r="AD30" s="5"/>
      <c r="AF30" s="5"/>
    </row>
    <row r="31" spans="2:32" ht="12.75">
      <c r="B31" s="3" t="s">
        <v>5</v>
      </c>
      <c r="C31">
        <f aca="true" t="shared" si="0" ref="C31:AF31">SUM(C3:C30)</f>
        <v>52.5</v>
      </c>
      <c r="D31" s="3">
        <f t="shared" si="0"/>
        <v>0</v>
      </c>
      <c r="E31">
        <f t="shared" si="0"/>
        <v>150</v>
      </c>
      <c r="F31" s="3">
        <f t="shared" si="0"/>
        <v>0.5</v>
      </c>
      <c r="G31">
        <f t="shared" si="0"/>
        <v>75</v>
      </c>
      <c r="H31" s="3">
        <f t="shared" si="0"/>
        <v>0</v>
      </c>
      <c r="I31">
        <f t="shared" si="0"/>
        <v>150</v>
      </c>
      <c r="J31" s="3">
        <f t="shared" si="0"/>
        <v>0</v>
      </c>
      <c r="K31">
        <f t="shared" si="0"/>
        <v>97.5</v>
      </c>
      <c r="L31" s="3">
        <f t="shared" si="0"/>
        <v>0</v>
      </c>
      <c r="M31">
        <f t="shared" si="0"/>
        <v>0</v>
      </c>
      <c r="N31" s="3">
        <f t="shared" si="0"/>
        <v>0</v>
      </c>
      <c r="O31">
        <f t="shared" si="0"/>
        <v>0</v>
      </c>
      <c r="P31" s="3">
        <f t="shared" si="0"/>
        <v>0</v>
      </c>
      <c r="Q31">
        <f t="shared" si="0"/>
        <v>0</v>
      </c>
      <c r="R31" s="3">
        <f t="shared" si="0"/>
        <v>0</v>
      </c>
      <c r="S31">
        <f t="shared" si="0"/>
        <v>0</v>
      </c>
      <c r="T31" s="3">
        <f t="shared" si="0"/>
        <v>0</v>
      </c>
      <c r="U31">
        <f t="shared" si="0"/>
        <v>0</v>
      </c>
      <c r="V31" s="3">
        <f t="shared" si="0"/>
        <v>0</v>
      </c>
      <c r="W31">
        <f t="shared" si="0"/>
        <v>0</v>
      </c>
      <c r="X31" s="3">
        <f t="shared" si="0"/>
        <v>0</v>
      </c>
      <c r="Y31">
        <f t="shared" si="0"/>
        <v>0</v>
      </c>
      <c r="Z31" s="3">
        <f t="shared" si="0"/>
        <v>0</v>
      </c>
      <c r="AA31">
        <f t="shared" si="0"/>
        <v>0</v>
      </c>
      <c r="AB31" s="3">
        <f t="shared" si="0"/>
        <v>0</v>
      </c>
      <c r="AC31">
        <f t="shared" si="0"/>
        <v>0</v>
      </c>
      <c r="AD31" s="3">
        <f t="shared" si="0"/>
        <v>0</v>
      </c>
      <c r="AE31">
        <f t="shared" si="0"/>
        <v>0</v>
      </c>
      <c r="AF31" s="3">
        <f t="shared" si="0"/>
        <v>0</v>
      </c>
    </row>
    <row r="32" spans="4:32" ht="12.75">
      <c r="D32" s="3">
        <f>SUM(C3:D30)</f>
        <v>52.5</v>
      </c>
      <c r="F32" s="3">
        <f>SUM(E3:F30)</f>
        <v>150.5</v>
      </c>
      <c r="H32" s="3">
        <f>SUM(G3:H30)</f>
        <v>75</v>
      </c>
      <c r="J32" s="3">
        <f>SUM(I3:J30)</f>
        <v>150</v>
      </c>
      <c r="L32" s="3">
        <f>SUM(K3:L30)</f>
        <v>97.5</v>
      </c>
      <c r="N32" s="3">
        <f>SUM(M3:N30)</f>
        <v>0</v>
      </c>
      <c r="P32" s="3">
        <f>SUM(O3:P30)</f>
        <v>0</v>
      </c>
      <c r="R32" s="3">
        <f>SUM(Q3:R30)</f>
        <v>0</v>
      </c>
      <c r="T32" s="3">
        <f>SUM(S3:T30)</f>
        <v>0</v>
      </c>
      <c r="V32" s="3">
        <f>SUM(U3:V30)</f>
        <v>0</v>
      </c>
      <c r="X32" s="3">
        <f>SUM(W3:X30)</f>
        <v>0</v>
      </c>
      <c r="Z32" s="3">
        <f>SUM(Y3:Z30)</f>
        <v>0</v>
      </c>
      <c r="AB32" s="3">
        <f>SUM(AA3:AB30)</f>
        <v>0</v>
      </c>
      <c r="AD32" s="3">
        <f>SUM(AC3:AD30)</f>
        <v>0</v>
      </c>
      <c r="AF32" s="3">
        <f>SUM(AE3:AF30)</f>
        <v>0</v>
      </c>
    </row>
  </sheetData>
  <printOptions/>
  <pageMargins left="0.75" right="0.75" top="1" bottom="1" header="0.5" footer="0.5"/>
  <pageSetup horizontalDpi="300" verticalDpi="3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35"/>
  <sheetViews>
    <sheetView workbookViewId="0" topLeftCell="A1">
      <selection activeCell="A1" sqref="A1"/>
    </sheetView>
  </sheetViews>
  <sheetFormatPr defaultColWidth="11.421875" defaultRowHeight="12.75"/>
  <cols>
    <col min="1" max="1" width="7.28125" style="6" customWidth="1"/>
    <col min="2" max="2" width="7.28125" style="3" customWidth="1"/>
    <col min="3" max="3" width="7.28125" style="0" customWidth="1"/>
    <col min="4" max="4" width="7.28125" style="3" customWidth="1"/>
    <col min="5" max="5" width="7.28125" style="0" customWidth="1"/>
    <col min="6" max="6" width="7.28125" style="3" customWidth="1"/>
    <col min="7" max="7" width="7.28125" style="0" customWidth="1"/>
    <col min="8" max="8" width="7.28125" style="3" customWidth="1"/>
    <col min="9" max="9" width="7.28125" style="0" customWidth="1"/>
    <col min="10" max="10" width="7.28125" style="3" customWidth="1"/>
    <col min="11" max="11" width="7.28125" style="0" customWidth="1"/>
    <col min="12" max="12" width="7.28125" style="3" customWidth="1"/>
    <col min="13" max="13" width="7.28125" style="0" customWidth="1"/>
    <col min="14" max="14" width="7.28125" style="3" customWidth="1"/>
    <col min="15" max="15" width="7.28125" style="0" customWidth="1"/>
    <col min="16" max="16" width="7.28125" style="3" customWidth="1"/>
    <col min="17" max="17" width="7.28125" style="0" customWidth="1"/>
    <col min="18" max="18" width="7.28125" style="3" customWidth="1"/>
    <col min="19" max="19" width="7.28125" style="0" customWidth="1"/>
    <col min="20" max="20" width="7.28125" style="3" customWidth="1"/>
    <col min="21" max="21" width="7.28125" style="0" customWidth="1"/>
    <col min="22" max="22" width="7.28125" style="3" customWidth="1"/>
    <col min="23" max="23" width="7.28125" style="0" customWidth="1"/>
    <col min="24" max="24" width="7.28125" style="3" customWidth="1"/>
    <col min="25" max="25" width="7.28125" style="0" customWidth="1"/>
    <col min="26" max="26" width="7.28125" style="3" customWidth="1"/>
    <col min="27" max="27" width="7.28125" style="0" customWidth="1"/>
    <col min="28" max="28" width="7.28125" style="3" customWidth="1"/>
    <col min="29" max="29" width="7.28125" style="0" customWidth="1"/>
    <col min="30" max="30" width="7.28125" style="3" customWidth="1"/>
    <col min="31" max="31" width="7.28125" style="0" customWidth="1"/>
    <col min="32" max="32" width="7.28125" style="3" customWidth="1"/>
    <col min="33" max="16384" width="7.28125" style="0" customWidth="1"/>
  </cols>
  <sheetData>
    <row r="1" spans="3:31" ht="12.75">
      <c r="C1" t="s">
        <v>20</v>
      </c>
      <c r="E1" t="s">
        <v>20</v>
      </c>
      <c r="G1" t="s">
        <v>20</v>
      </c>
      <c r="I1" t="s">
        <v>20</v>
      </c>
      <c r="K1" t="s">
        <v>20</v>
      </c>
      <c r="M1" t="s">
        <v>20</v>
      </c>
      <c r="O1" t="s">
        <v>20</v>
      </c>
      <c r="Q1" t="s">
        <v>20</v>
      </c>
      <c r="S1" t="s">
        <v>20</v>
      </c>
      <c r="U1" t="s">
        <v>20</v>
      </c>
      <c r="W1" t="s">
        <v>20</v>
      </c>
      <c r="Y1" t="s">
        <v>20</v>
      </c>
      <c r="AA1" t="str">
        <f>Januar!AA1</f>
        <v>banearbeider 13</v>
      </c>
      <c r="AC1" t="str">
        <f>Januar!AC1</f>
        <v>banearbeider 14</v>
      </c>
      <c r="AE1" t="str">
        <f>Januar!AE1</f>
        <v>banearbeider 15</v>
      </c>
    </row>
    <row r="2" spans="2:32" s="1" customFormat="1" ht="12.75">
      <c r="B2" s="5"/>
      <c r="C2" s="1" t="s">
        <v>3</v>
      </c>
      <c r="D2" s="5" t="s">
        <v>4</v>
      </c>
      <c r="E2" s="1" t="s">
        <v>3</v>
      </c>
      <c r="F2" s="5" t="s">
        <v>4</v>
      </c>
      <c r="G2" s="1" t="s">
        <v>3</v>
      </c>
      <c r="H2" s="5" t="s">
        <v>4</v>
      </c>
      <c r="I2" s="1" t="s">
        <v>3</v>
      </c>
      <c r="J2" s="5" t="s">
        <v>4</v>
      </c>
      <c r="K2" s="1" t="s">
        <v>3</v>
      </c>
      <c r="L2" s="5" t="s">
        <v>4</v>
      </c>
      <c r="M2" s="1" t="s">
        <v>3</v>
      </c>
      <c r="N2" s="5" t="s">
        <v>4</v>
      </c>
      <c r="O2" s="1" t="s">
        <v>3</v>
      </c>
      <c r="P2" s="5" t="s">
        <v>4</v>
      </c>
      <c r="Q2" s="1" t="s">
        <v>3</v>
      </c>
      <c r="R2" s="5" t="s">
        <v>4</v>
      </c>
      <c r="S2" s="1" t="s">
        <v>3</v>
      </c>
      <c r="T2" s="5" t="s">
        <v>4</v>
      </c>
      <c r="U2" s="1" t="s">
        <v>3</v>
      </c>
      <c r="V2" s="5" t="s">
        <v>4</v>
      </c>
      <c r="W2" s="1" t="s">
        <v>3</v>
      </c>
      <c r="X2" s="5" t="s">
        <v>4</v>
      </c>
      <c r="Y2" s="1" t="s">
        <v>3</v>
      </c>
      <c r="Z2" s="5" t="s">
        <v>4</v>
      </c>
      <c r="AA2" s="1" t="s">
        <v>3</v>
      </c>
      <c r="AB2" s="5" t="s">
        <v>4</v>
      </c>
      <c r="AC2" s="1" t="s">
        <v>3</v>
      </c>
      <c r="AD2" s="5" t="s">
        <v>4</v>
      </c>
      <c r="AE2" s="1" t="s">
        <v>3</v>
      </c>
      <c r="AF2" s="5" t="s">
        <v>4</v>
      </c>
    </row>
    <row r="3" ht="12.75">
      <c r="B3" s="3">
        <v>1</v>
      </c>
    </row>
    <row r="4" ht="12.75">
      <c r="B4" s="3">
        <v>2</v>
      </c>
    </row>
    <row r="5" ht="12.75">
      <c r="B5" s="3">
        <v>3</v>
      </c>
    </row>
    <row r="6" ht="12.75">
      <c r="B6" s="3">
        <v>4</v>
      </c>
    </row>
    <row r="7" ht="12.75">
      <c r="B7" s="3">
        <v>5</v>
      </c>
    </row>
    <row r="8" ht="12.75">
      <c r="B8" s="3">
        <v>6</v>
      </c>
    </row>
    <row r="9" spans="2:12" ht="12.75">
      <c r="B9" s="3">
        <v>7</v>
      </c>
      <c r="C9">
        <v>22.5</v>
      </c>
      <c r="I9">
        <v>37.5</v>
      </c>
      <c r="K9">
        <v>37.5</v>
      </c>
      <c r="L9" s="3">
        <v>3</v>
      </c>
    </row>
    <row r="10" ht="12.75">
      <c r="B10" s="3">
        <v>8</v>
      </c>
    </row>
    <row r="11" ht="12.75">
      <c r="B11" s="3">
        <v>9</v>
      </c>
    </row>
    <row r="12" ht="12.75">
      <c r="B12" s="3">
        <v>10</v>
      </c>
    </row>
    <row r="13" ht="12.75">
      <c r="B13" s="3">
        <v>11</v>
      </c>
    </row>
    <row r="14" ht="12.75">
      <c r="B14" s="3">
        <v>12</v>
      </c>
    </row>
    <row r="15" ht="12.75">
      <c r="B15" s="3">
        <v>13</v>
      </c>
    </row>
    <row r="16" spans="2:12" ht="12.75">
      <c r="B16" s="3">
        <v>14</v>
      </c>
      <c r="C16">
        <v>22.5</v>
      </c>
      <c r="I16">
        <v>30</v>
      </c>
      <c r="K16">
        <v>37.5</v>
      </c>
      <c r="L16" s="3">
        <v>1</v>
      </c>
    </row>
    <row r="17" ht="12.75">
      <c r="B17" s="3">
        <v>15</v>
      </c>
    </row>
    <row r="18" ht="12.75">
      <c r="B18" s="3">
        <v>16</v>
      </c>
    </row>
    <row r="19" ht="12.75">
      <c r="B19" s="3">
        <v>17</v>
      </c>
    </row>
    <row r="20" ht="12.75">
      <c r="B20" s="3">
        <v>18</v>
      </c>
    </row>
    <row r="21" ht="12.75">
      <c r="B21" s="3">
        <v>19</v>
      </c>
    </row>
    <row r="22" ht="12.75">
      <c r="B22" s="3">
        <v>20</v>
      </c>
    </row>
    <row r="23" spans="2:12" ht="12.75">
      <c r="B23" s="3">
        <v>21</v>
      </c>
      <c r="C23">
        <v>37.5</v>
      </c>
      <c r="I23">
        <v>37.5</v>
      </c>
      <c r="J23" s="3">
        <v>1.5</v>
      </c>
      <c r="K23">
        <v>37.5</v>
      </c>
      <c r="L23" s="3">
        <v>2.5</v>
      </c>
    </row>
    <row r="24" ht="12.75">
      <c r="B24" s="3">
        <v>22</v>
      </c>
    </row>
    <row r="25" ht="12.75">
      <c r="B25" s="3">
        <v>23</v>
      </c>
    </row>
    <row r="26" ht="12.75">
      <c r="B26" s="3">
        <v>24</v>
      </c>
    </row>
    <row r="27" ht="12.75">
      <c r="B27" s="3">
        <v>25</v>
      </c>
    </row>
    <row r="28" ht="12.75">
      <c r="B28" s="3">
        <v>26</v>
      </c>
    </row>
    <row r="29" ht="12.75">
      <c r="B29" s="3">
        <v>27</v>
      </c>
    </row>
    <row r="30" spans="2:11" ht="12.75">
      <c r="B30" s="3">
        <v>28</v>
      </c>
      <c r="C30">
        <v>37.5</v>
      </c>
      <c r="E30">
        <v>37.5</v>
      </c>
      <c r="G30" s="13"/>
      <c r="I30">
        <v>37.5</v>
      </c>
      <c r="K30">
        <v>37.5</v>
      </c>
    </row>
    <row r="31" ht="12.75">
      <c r="B31" s="3">
        <v>29</v>
      </c>
    </row>
    <row r="32" ht="12.75">
      <c r="B32" s="3">
        <v>30</v>
      </c>
    </row>
    <row r="33" spans="2:32" s="2" customFormat="1" ht="13.5" thickBot="1">
      <c r="B33" s="4">
        <v>31</v>
      </c>
      <c r="D33" s="4"/>
      <c r="F33" s="4"/>
      <c r="H33" s="4"/>
      <c r="J33" s="4"/>
      <c r="L33" s="4"/>
      <c r="N33" s="4"/>
      <c r="P33" s="4"/>
      <c r="R33" s="4"/>
      <c r="T33" s="4"/>
      <c r="V33" s="4"/>
      <c r="X33" s="4"/>
      <c r="Z33" s="4"/>
      <c r="AB33" s="4"/>
      <c r="AD33" s="4"/>
      <c r="AF33" s="4"/>
    </row>
    <row r="34" spans="2:32" ht="12.75">
      <c r="B34" s="3" t="s">
        <v>5</v>
      </c>
      <c r="C34">
        <f aca="true" t="shared" si="0" ref="C34:AF34">SUM(C3:C33)</f>
        <v>120</v>
      </c>
      <c r="D34" s="3">
        <f t="shared" si="0"/>
        <v>0</v>
      </c>
      <c r="E34">
        <f t="shared" si="0"/>
        <v>37.5</v>
      </c>
      <c r="F34" s="3">
        <f t="shared" si="0"/>
        <v>0</v>
      </c>
      <c r="G34">
        <f t="shared" si="0"/>
        <v>0</v>
      </c>
      <c r="H34" s="3">
        <f t="shared" si="0"/>
        <v>0</v>
      </c>
      <c r="I34">
        <f t="shared" si="0"/>
        <v>142.5</v>
      </c>
      <c r="J34" s="3">
        <f t="shared" si="0"/>
        <v>1.5</v>
      </c>
      <c r="K34">
        <f t="shared" si="0"/>
        <v>150</v>
      </c>
      <c r="L34" s="3">
        <f t="shared" si="0"/>
        <v>6.5</v>
      </c>
      <c r="M34">
        <f t="shared" si="0"/>
        <v>0</v>
      </c>
      <c r="N34" s="3">
        <f t="shared" si="0"/>
        <v>0</v>
      </c>
      <c r="O34">
        <f t="shared" si="0"/>
        <v>0</v>
      </c>
      <c r="P34" s="3">
        <f t="shared" si="0"/>
        <v>0</v>
      </c>
      <c r="Q34">
        <f t="shared" si="0"/>
        <v>0</v>
      </c>
      <c r="R34" s="3">
        <f t="shared" si="0"/>
        <v>0</v>
      </c>
      <c r="S34">
        <f t="shared" si="0"/>
        <v>0</v>
      </c>
      <c r="T34" s="3">
        <f t="shared" si="0"/>
        <v>0</v>
      </c>
      <c r="U34">
        <f t="shared" si="0"/>
        <v>0</v>
      </c>
      <c r="V34" s="3">
        <f t="shared" si="0"/>
        <v>0</v>
      </c>
      <c r="W34">
        <f t="shared" si="0"/>
        <v>0</v>
      </c>
      <c r="X34" s="3">
        <f t="shared" si="0"/>
        <v>0</v>
      </c>
      <c r="Y34">
        <f t="shared" si="0"/>
        <v>0</v>
      </c>
      <c r="Z34" s="3">
        <f t="shared" si="0"/>
        <v>0</v>
      </c>
      <c r="AA34">
        <f t="shared" si="0"/>
        <v>0</v>
      </c>
      <c r="AB34" s="3">
        <f t="shared" si="0"/>
        <v>0</v>
      </c>
      <c r="AC34">
        <f t="shared" si="0"/>
        <v>0</v>
      </c>
      <c r="AD34" s="3">
        <f t="shared" si="0"/>
        <v>0</v>
      </c>
      <c r="AE34">
        <f t="shared" si="0"/>
        <v>0</v>
      </c>
      <c r="AF34" s="3">
        <f t="shared" si="0"/>
        <v>0</v>
      </c>
    </row>
    <row r="35" spans="4:32" ht="12.75">
      <c r="D35" s="3">
        <f>SUM(C3:D33)</f>
        <v>120</v>
      </c>
      <c r="F35" s="3">
        <f>SUM(E3:F33)</f>
        <v>37.5</v>
      </c>
      <c r="H35" s="3">
        <f>SUM(G3:H33)</f>
        <v>0</v>
      </c>
      <c r="J35" s="3">
        <f>SUM(I3:J33)</f>
        <v>144</v>
      </c>
      <c r="L35" s="3">
        <f>SUM(K3:L33)</f>
        <v>156.5</v>
      </c>
      <c r="N35" s="3">
        <f>SUM(M3:N33)</f>
        <v>0</v>
      </c>
      <c r="P35" s="3">
        <f>SUM(O3:P33)</f>
        <v>0</v>
      </c>
      <c r="R35" s="3">
        <f>SUM(Q3:R33)</f>
        <v>0</v>
      </c>
      <c r="T35" s="3">
        <f>SUM(S3:T33)</f>
        <v>0</v>
      </c>
      <c r="V35" s="3">
        <f>SUM(U3:V33)</f>
        <v>0</v>
      </c>
      <c r="X35" s="3">
        <f>SUM(W3:X33)</f>
        <v>0</v>
      </c>
      <c r="Z35" s="3">
        <f>SUM(Y3:Z33)</f>
        <v>0</v>
      </c>
      <c r="AB35" s="3">
        <f>SUM(AA3:AB33)</f>
        <v>0</v>
      </c>
      <c r="AD35" s="3">
        <f>SUM(AC3:AD33)</f>
        <v>0</v>
      </c>
      <c r="AF35" s="3">
        <f>SUM(AE3:AF33)</f>
        <v>0</v>
      </c>
    </row>
  </sheetData>
  <printOptions/>
  <pageMargins left="0.75" right="0.75" top="1" bottom="1" header="0.5" footer="0.5"/>
  <pageSetup horizontalDpi="300" verticalDpi="300" orientation="landscape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34"/>
  <sheetViews>
    <sheetView workbookViewId="0" topLeftCell="L1">
      <selection activeCell="A1" sqref="A1"/>
    </sheetView>
  </sheetViews>
  <sheetFormatPr defaultColWidth="11.421875" defaultRowHeight="12.75"/>
  <cols>
    <col min="1" max="1" width="7.28125" style="6" customWidth="1"/>
    <col min="2" max="2" width="7.28125" style="3" customWidth="1"/>
    <col min="3" max="3" width="7.28125" style="0" customWidth="1"/>
    <col min="4" max="4" width="7.28125" style="3" customWidth="1"/>
    <col min="5" max="5" width="7.28125" style="0" customWidth="1"/>
    <col min="6" max="6" width="7.28125" style="3" customWidth="1"/>
    <col min="7" max="7" width="7.28125" style="0" customWidth="1"/>
    <col min="8" max="8" width="7.28125" style="3" customWidth="1"/>
    <col min="9" max="9" width="7.28125" style="0" customWidth="1"/>
    <col min="10" max="10" width="7.28125" style="3" customWidth="1"/>
    <col min="11" max="11" width="7.28125" style="0" customWidth="1"/>
    <col min="12" max="12" width="7.28125" style="3" customWidth="1"/>
    <col min="13" max="13" width="7.28125" style="0" customWidth="1"/>
    <col min="14" max="14" width="7.28125" style="3" customWidth="1"/>
    <col min="15" max="15" width="7.28125" style="0" customWidth="1"/>
    <col min="16" max="16" width="7.28125" style="3" customWidth="1"/>
    <col min="17" max="17" width="7.28125" style="0" customWidth="1"/>
    <col min="18" max="18" width="7.28125" style="3" customWidth="1"/>
    <col min="19" max="19" width="7.28125" style="0" customWidth="1"/>
    <col min="20" max="20" width="7.28125" style="3" customWidth="1"/>
    <col min="21" max="21" width="7.28125" style="0" customWidth="1"/>
    <col min="22" max="22" width="7.28125" style="3" customWidth="1"/>
    <col min="23" max="23" width="7.28125" style="0" customWidth="1"/>
    <col min="24" max="24" width="7.28125" style="3" customWidth="1"/>
    <col min="25" max="25" width="7.28125" style="0" customWidth="1"/>
    <col min="26" max="26" width="7.28125" style="3" customWidth="1"/>
    <col min="27" max="27" width="7.28125" style="0" customWidth="1"/>
    <col min="28" max="28" width="7.28125" style="3" customWidth="1"/>
    <col min="29" max="29" width="7.28125" style="0" customWidth="1"/>
    <col min="30" max="30" width="7.28125" style="3" customWidth="1"/>
    <col min="31" max="31" width="7.28125" style="0" customWidth="1"/>
    <col min="32" max="32" width="7.28125" style="3" customWidth="1"/>
    <col min="33" max="16384" width="7.28125" style="0" customWidth="1"/>
  </cols>
  <sheetData>
    <row r="1" spans="3:31" ht="12.75">
      <c r="C1" t="s">
        <v>20</v>
      </c>
      <c r="E1" t="s">
        <v>20</v>
      </c>
      <c r="G1" t="s">
        <v>20</v>
      </c>
      <c r="I1" t="s">
        <v>20</v>
      </c>
      <c r="K1" t="s">
        <v>20</v>
      </c>
      <c r="M1" t="s">
        <v>20</v>
      </c>
      <c r="O1" t="s">
        <v>20</v>
      </c>
      <c r="Q1" t="s">
        <v>20</v>
      </c>
      <c r="S1" t="s">
        <v>20</v>
      </c>
      <c r="U1" t="s">
        <v>20</v>
      </c>
      <c r="W1" t="s">
        <v>20</v>
      </c>
      <c r="Y1" t="s">
        <v>20</v>
      </c>
      <c r="AA1" t="str">
        <f>Januar!AA1</f>
        <v>banearbeider 13</v>
      </c>
      <c r="AC1" t="str">
        <f>Januar!AC1</f>
        <v>banearbeider 14</v>
      </c>
      <c r="AE1" t="str">
        <f>Januar!AE1</f>
        <v>banearbeider 15</v>
      </c>
    </row>
    <row r="2" spans="2:32" s="1" customFormat="1" ht="12.75">
      <c r="B2" s="5"/>
      <c r="C2" s="1" t="s">
        <v>3</v>
      </c>
      <c r="D2" s="5" t="s">
        <v>4</v>
      </c>
      <c r="E2" s="1" t="s">
        <v>3</v>
      </c>
      <c r="F2" s="5" t="s">
        <v>4</v>
      </c>
      <c r="G2" s="1" t="s">
        <v>3</v>
      </c>
      <c r="H2" s="5" t="s">
        <v>4</v>
      </c>
      <c r="I2" s="1" t="s">
        <v>3</v>
      </c>
      <c r="J2" s="5" t="s">
        <v>4</v>
      </c>
      <c r="K2" s="1" t="s">
        <v>3</v>
      </c>
      <c r="L2" s="5" t="s">
        <v>4</v>
      </c>
      <c r="M2" s="1" t="s">
        <v>3</v>
      </c>
      <c r="N2" s="5" t="s">
        <v>4</v>
      </c>
      <c r="O2" s="1" t="s">
        <v>3</v>
      </c>
      <c r="P2" s="5" t="s">
        <v>4</v>
      </c>
      <c r="Q2" s="1" t="s">
        <v>3</v>
      </c>
      <c r="R2" s="5" t="s">
        <v>4</v>
      </c>
      <c r="S2" s="1" t="s">
        <v>3</v>
      </c>
      <c r="T2" s="5" t="s">
        <v>4</v>
      </c>
      <c r="U2" s="1" t="s">
        <v>3</v>
      </c>
      <c r="V2" s="5" t="s">
        <v>4</v>
      </c>
      <c r="W2" s="1" t="s">
        <v>3</v>
      </c>
      <c r="X2" s="5" t="s">
        <v>4</v>
      </c>
      <c r="Y2" s="1" t="s">
        <v>3</v>
      </c>
      <c r="Z2" s="5" t="s">
        <v>4</v>
      </c>
      <c r="AA2" s="1" t="s">
        <v>3</v>
      </c>
      <c r="AB2" s="5" t="s">
        <v>4</v>
      </c>
      <c r="AC2" s="1" t="s">
        <v>3</v>
      </c>
      <c r="AD2" s="5" t="s">
        <v>4</v>
      </c>
      <c r="AE2" s="1" t="s">
        <v>3</v>
      </c>
      <c r="AF2" s="5" t="s">
        <v>4</v>
      </c>
    </row>
    <row r="3" ht="12.75">
      <c r="B3" s="3">
        <v>1</v>
      </c>
    </row>
    <row r="4" ht="12.75">
      <c r="B4" s="3">
        <v>2</v>
      </c>
    </row>
    <row r="5" ht="12.75">
      <c r="B5" s="3">
        <v>3</v>
      </c>
    </row>
    <row r="6" spans="2:10" ht="12.75">
      <c r="B6" s="3">
        <v>4</v>
      </c>
      <c r="C6">
        <v>37.5</v>
      </c>
      <c r="E6">
        <v>37.5</v>
      </c>
      <c r="F6" s="3">
        <v>1.5</v>
      </c>
      <c r="G6" s="13">
        <v>15</v>
      </c>
      <c r="I6" s="13">
        <v>37.5</v>
      </c>
      <c r="J6" s="3">
        <v>1</v>
      </c>
    </row>
    <row r="7" ht="12.75">
      <c r="B7" s="3">
        <v>5</v>
      </c>
    </row>
    <row r="8" ht="12.75">
      <c r="B8" s="3">
        <v>6</v>
      </c>
    </row>
    <row r="9" ht="12.75">
      <c r="B9" s="3">
        <v>7</v>
      </c>
    </row>
    <row r="10" ht="12.75">
      <c r="B10" s="3">
        <v>8</v>
      </c>
    </row>
    <row r="11" ht="12.75">
      <c r="B11" s="3">
        <v>9</v>
      </c>
    </row>
    <row r="12" ht="12.75">
      <c r="B12" s="3">
        <v>10</v>
      </c>
    </row>
    <row r="13" spans="2:11" ht="12.75">
      <c r="B13" s="3">
        <v>11</v>
      </c>
      <c r="C13">
        <v>0</v>
      </c>
      <c r="E13">
        <v>22.5</v>
      </c>
      <c r="F13" s="3">
        <v>9</v>
      </c>
      <c r="G13">
        <v>22.5</v>
      </c>
      <c r="I13">
        <v>22.5</v>
      </c>
      <c r="K13">
        <v>22.5</v>
      </c>
    </row>
    <row r="14" ht="12.75">
      <c r="B14" s="3">
        <v>12</v>
      </c>
    </row>
    <row r="15" ht="12.75">
      <c r="B15" s="3">
        <v>13</v>
      </c>
    </row>
    <row r="16" ht="12.75">
      <c r="B16" s="3">
        <v>14</v>
      </c>
    </row>
    <row r="17" ht="12.75">
      <c r="B17" s="3">
        <v>15</v>
      </c>
    </row>
    <row r="18" ht="12.75">
      <c r="B18" s="3">
        <v>16</v>
      </c>
    </row>
    <row r="19" ht="12.75">
      <c r="B19" s="3">
        <v>17</v>
      </c>
    </row>
    <row r="20" spans="2:18" ht="12.75">
      <c r="B20" s="3">
        <v>18</v>
      </c>
      <c r="C20">
        <v>30</v>
      </c>
      <c r="E20">
        <v>30</v>
      </c>
      <c r="F20" s="3">
        <v>9</v>
      </c>
      <c r="G20">
        <v>30</v>
      </c>
      <c r="H20" s="3">
        <v>8</v>
      </c>
      <c r="I20">
        <v>30</v>
      </c>
      <c r="K20">
        <v>30</v>
      </c>
      <c r="L20" s="3">
        <v>13.5</v>
      </c>
      <c r="N20" s="3">
        <v>7.5</v>
      </c>
      <c r="R20" s="3">
        <v>38</v>
      </c>
    </row>
    <row r="21" ht="12.75">
      <c r="B21" s="3">
        <v>19</v>
      </c>
    </row>
    <row r="22" ht="12.75">
      <c r="B22" s="3">
        <v>20</v>
      </c>
    </row>
    <row r="23" ht="12.75">
      <c r="B23" s="3">
        <v>21</v>
      </c>
    </row>
    <row r="24" ht="12.75">
      <c r="B24" s="3">
        <v>22</v>
      </c>
    </row>
    <row r="25" ht="12.75">
      <c r="B25" s="3">
        <v>23</v>
      </c>
    </row>
    <row r="26" ht="12.75">
      <c r="B26" s="3">
        <v>24</v>
      </c>
    </row>
    <row r="27" spans="2:24" ht="12.75">
      <c r="B27" s="3">
        <v>25</v>
      </c>
      <c r="C27">
        <v>37.5</v>
      </c>
      <c r="D27" s="3">
        <v>7.5</v>
      </c>
      <c r="E27">
        <v>37.5</v>
      </c>
      <c r="F27" s="3">
        <v>2.5</v>
      </c>
      <c r="G27" s="13">
        <v>37.5</v>
      </c>
      <c r="H27" s="3">
        <v>4.5</v>
      </c>
      <c r="I27" s="13">
        <v>37.5</v>
      </c>
      <c r="K27" s="13">
        <v>37.5</v>
      </c>
      <c r="L27" s="3">
        <v>15</v>
      </c>
      <c r="M27" s="13"/>
      <c r="N27" s="3">
        <v>30</v>
      </c>
      <c r="R27" s="3">
        <v>37.5</v>
      </c>
      <c r="X27" s="3">
        <v>39.5</v>
      </c>
    </row>
    <row r="28" ht="12.75">
      <c r="B28" s="3">
        <v>26</v>
      </c>
    </row>
    <row r="29" ht="12.75">
      <c r="B29" s="3">
        <v>27</v>
      </c>
    </row>
    <row r="30" ht="12.75">
      <c r="B30" s="3">
        <v>28</v>
      </c>
    </row>
    <row r="31" ht="12.75">
      <c r="B31" s="3">
        <v>29</v>
      </c>
    </row>
    <row r="32" spans="2:24" ht="12.75">
      <c r="B32" s="3">
        <v>30</v>
      </c>
      <c r="C32">
        <v>37.5</v>
      </c>
      <c r="D32" s="3">
        <v>360</v>
      </c>
      <c r="E32" s="13">
        <v>37.5</v>
      </c>
      <c r="F32" s="3">
        <v>7.5</v>
      </c>
      <c r="G32" s="13">
        <v>37.5</v>
      </c>
      <c r="H32" s="3">
        <v>2.5</v>
      </c>
      <c r="I32" s="13">
        <v>37.5</v>
      </c>
      <c r="K32">
        <v>37.5</v>
      </c>
      <c r="M32">
        <v>30</v>
      </c>
      <c r="N32" s="3">
        <v>4</v>
      </c>
      <c r="O32">
        <v>0</v>
      </c>
      <c r="Q32">
        <v>37.5</v>
      </c>
      <c r="R32" s="3">
        <v>0.5</v>
      </c>
      <c r="S32">
        <v>37.5</v>
      </c>
      <c r="U32">
        <v>37.5</v>
      </c>
      <c r="V32" s="3">
        <v>0.5</v>
      </c>
      <c r="W32">
        <v>37.5</v>
      </c>
      <c r="X32" s="3">
        <v>4</v>
      </c>
    </row>
    <row r="33" spans="2:32" s="7" customFormat="1" ht="12.75">
      <c r="B33" s="8" t="s">
        <v>5</v>
      </c>
      <c r="C33" s="7">
        <f aca="true" t="shared" si="0" ref="C33:AF33">SUM(C3:C32)</f>
        <v>142.5</v>
      </c>
      <c r="D33" s="8">
        <f t="shared" si="0"/>
        <v>367.5</v>
      </c>
      <c r="E33" s="7">
        <f t="shared" si="0"/>
        <v>165</v>
      </c>
      <c r="F33" s="8">
        <f t="shared" si="0"/>
        <v>29.5</v>
      </c>
      <c r="G33" s="7">
        <f t="shared" si="0"/>
        <v>142.5</v>
      </c>
      <c r="H33" s="8">
        <f t="shared" si="0"/>
        <v>15</v>
      </c>
      <c r="I33" s="7">
        <f t="shared" si="0"/>
        <v>165</v>
      </c>
      <c r="J33" s="8">
        <f t="shared" si="0"/>
        <v>1</v>
      </c>
      <c r="K33" s="7">
        <f t="shared" si="0"/>
        <v>127.5</v>
      </c>
      <c r="L33" s="8">
        <f t="shared" si="0"/>
        <v>28.5</v>
      </c>
      <c r="M33" s="7">
        <f t="shared" si="0"/>
        <v>30</v>
      </c>
      <c r="N33" s="8">
        <f t="shared" si="0"/>
        <v>41.5</v>
      </c>
      <c r="O33" s="7">
        <f t="shared" si="0"/>
        <v>0</v>
      </c>
      <c r="P33" s="8">
        <f t="shared" si="0"/>
        <v>0</v>
      </c>
      <c r="Q33" s="7">
        <f t="shared" si="0"/>
        <v>37.5</v>
      </c>
      <c r="R33" s="8">
        <f t="shared" si="0"/>
        <v>76</v>
      </c>
      <c r="S33" s="7">
        <f t="shared" si="0"/>
        <v>37.5</v>
      </c>
      <c r="T33" s="8">
        <f t="shared" si="0"/>
        <v>0</v>
      </c>
      <c r="U33" s="7">
        <f t="shared" si="0"/>
        <v>37.5</v>
      </c>
      <c r="V33" s="8">
        <f t="shared" si="0"/>
        <v>0.5</v>
      </c>
      <c r="W33" s="7">
        <f t="shared" si="0"/>
        <v>37.5</v>
      </c>
      <c r="X33" s="8">
        <f t="shared" si="0"/>
        <v>43.5</v>
      </c>
      <c r="Y33" s="7">
        <f t="shared" si="0"/>
        <v>0</v>
      </c>
      <c r="Z33" s="8">
        <f t="shared" si="0"/>
        <v>0</v>
      </c>
      <c r="AA33" s="7">
        <f t="shared" si="0"/>
        <v>0</v>
      </c>
      <c r="AB33" s="8">
        <f t="shared" si="0"/>
        <v>0</v>
      </c>
      <c r="AC33" s="7">
        <f t="shared" si="0"/>
        <v>0</v>
      </c>
      <c r="AD33" s="8">
        <f t="shared" si="0"/>
        <v>0</v>
      </c>
      <c r="AE33" s="7">
        <f t="shared" si="0"/>
        <v>0</v>
      </c>
      <c r="AF33" s="8">
        <f t="shared" si="0"/>
        <v>0</v>
      </c>
    </row>
    <row r="34" spans="4:32" ht="12.75">
      <c r="D34" s="3">
        <f>SUM(C3:D32)</f>
        <v>510</v>
      </c>
      <c r="F34" s="3">
        <f>SUM(E3:F32)</f>
        <v>194.5</v>
      </c>
      <c r="H34" s="3">
        <f>SUM(G3:H32)</f>
        <v>157.5</v>
      </c>
      <c r="J34" s="3">
        <f>SUM(I3:J32)</f>
        <v>166</v>
      </c>
      <c r="L34" s="3">
        <f>SUM(K3:L32)</f>
        <v>156</v>
      </c>
      <c r="N34" s="3">
        <f>SUM(M3:N32)</f>
        <v>71.5</v>
      </c>
      <c r="P34" s="3">
        <f>SUM(O3:P32)</f>
        <v>0</v>
      </c>
      <c r="R34" s="3">
        <f>SUM(Q3:R32)</f>
        <v>113.5</v>
      </c>
      <c r="T34" s="3">
        <f>SUM(S3:T32)</f>
        <v>37.5</v>
      </c>
      <c r="V34" s="3">
        <f>SUM(U3:V32)</f>
        <v>38</v>
      </c>
      <c r="X34" s="3">
        <f>SUM(W3:X32)</f>
        <v>81</v>
      </c>
      <c r="Z34" s="3">
        <f>SUM(Y3:Z32)</f>
        <v>0</v>
      </c>
      <c r="AB34" s="3">
        <f>SUM(AA3:AB32)</f>
        <v>0</v>
      </c>
      <c r="AD34" s="3">
        <f>SUM(AC3:AD32)</f>
        <v>0</v>
      </c>
      <c r="AF34" s="3">
        <f>SUM(AE3:AF32)</f>
        <v>0</v>
      </c>
    </row>
  </sheetData>
  <sheetProtection objects="1" scenario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35"/>
  <sheetViews>
    <sheetView workbookViewId="0" topLeftCell="A1">
      <selection activeCell="A1" sqref="A1"/>
    </sheetView>
  </sheetViews>
  <sheetFormatPr defaultColWidth="11.421875" defaultRowHeight="12.75"/>
  <cols>
    <col min="1" max="1" width="7.28125" style="6" customWidth="1"/>
    <col min="2" max="2" width="7.28125" style="3" customWidth="1"/>
    <col min="3" max="3" width="7.28125" style="0" customWidth="1"/>
    <col min="4" max="4" width="7.28125" style="3" customWidth="1"/>
    <col min="5" max="5" width="7.28125" style="0" customWidth="1"/>
    <col min="6" max="6" width="7.28125" style="3" customWidth="1"/>
    <col min="7" max="7" width="7.28125" style="0" customWidth="1"/>
    <col min="8" max="8" width="7.28125" style="3" customWidth="1"/>
    <col min="9" max="9" width="7.28125" style="0" customWidth="1"/>
    <col min="10" max="10" width="7.28125" style="3" customWidth="1"/>
    <col min="11" max="11" width="7.28125" style="0" customWidth="1"/>
    <col min="12" max="12" width="7.28125" style="3" customWidth="1"/>
    <col min="13" max="13" width="7.28125" style="0" customWidth="1"/>
    <col min="14" max="14" width="7.28125" style="3" customWidth="1"/>
    <col min="15" max="15" width="7.28125" style="0" customWidth="1"/>
    <col min="16" max="16" width="7.28125" style="3" customWidth="1"/>
    <col min="17" max="17" width="7.28125" style="0" customWidth="1"/>
    <col min="18" max="18" width="7.28125" style="3" customWidth="1"/>
    <col min="19" max="19" width="7.28125" style="0" customWidth="1"/>
    <col min="20" max="20" width="7.28125" style="3" customWidth="1"/>
    <col min="21" max="21" width="7.28125" style="0" customWidth="1"/>
    <col min="22" max="22" width="7.28125" style="3" customWidth="1"/>
    <col min="23" max="23" width="7.28125" style="0" customWidth="1"/>
    <col min="24" max="24" width="7.28125" style="3" customWidth="1"/>
    <col min="25" max="25" width="7.28125" style="0" customWidth="1"/>
    <col min="26" max="26" width="7.28125" style="3" customWidth="1"/>
    <col min="27" max="27" width="7.28125" style="0" customWidth="1"/>
    <col min="28" max="28" width="7.28125" style="3" customWidth="1"/>
    <col min="29" max="29" width="7.28125" style="0" customWidth="1"/>
    <col min="30" max="30" width="7.28125" style="3" customWidth="1"/>
    <col min="31" max="31" width="7.28125" style="0" customWidth="1"/>
    <col min="32" max="32" width="7.28125" style="3" customWidth="1"/>
    <col min="33" max="16384" width="7.28125" style="0" customWidth="1"/>
  </cols>
  <sheetData>
    <row r="1" spans="3:31" ht="12.75">
      <c r="C1" t="s">
        <v>20</v>
      </c>
      <c r="E1" t="s">
        <v>20</v>
      </c>
      <c r="G1" t="s">
        <v>20</v>
      </c>
      <c r="I1" t="s">
        <v>20</v>
      </c>
      <c r="K1" t="s">
        <v>20</v>
      </c>
      <c r="M1" t="s">
        <v>20</v>
      </c>
      <c r="O1" t="s">
        <v>20</v>
      </c>
      <c r="Q1" t="s">
        <v>20</v>
      </c>
      <c r="S1" t="s">
        <v>20</v>
      </c>
      <c r="U1" t="s">
        <v>20</v>
      </c>
      <c r="W1" t="s">
        <v>20</v>
      </c>
      <c r="Y1" t="s">
        <v>20</v>
      </c>
      <c r="AA1" t="str">
        <f>Januar!AA1</f>
        <v>banearbeider 13</v>
      </c>
      <c r="AC1" t="str">
        <f>Januar!AC1</f>
        <v>banearbeider 14</v>
      </c>
      <c r="AE1" t="str">
        <f>Januar!AE1</f>
        <v>banearbeider 15</v>
      </c>
    </row>
    <row r="2" spans="2:32" s="1" customFormat="1" ht="12.75">
      <c r="B2" s="5"/>
      <c r="C2" s="1" t="s">
        <v>3</v>
      </c>
      <c r="D2" s="5" t="s">
        <v>4</v>
      </c>
      <c r="E2" s="1" t="s">
        <v>3</v>
      </c>
      <c r="F2" s="5" t="s">
        <v>4</v>
      </c>
      <c r="G2" s="1" t="s">
        <v>3</v>
      </c>
      <c r="H2" s="5" t="s">
        <v>4</v>
      </c>
      <c r="I2" s="1" t="s">
        <v>3</v>
      </c>
      <c r="J2" s="5" t="s">
        <v>4</v>
      </c>
      <c r="K2" s="1" t="s">
        <v>3</v>
      </c>
      <c r="L2" s="5" t="s">
        <v>4</v>
      </c>
      <c r="M2" s="1" t="s">
        <v>3</v>
      </c>
      <c r="N2" s="5" t="s">
        <v>4</v>
      </c>
      <c r="O2" s="1" t="s">
        <v>3</v>
      </c>
      <c r="P2" s="5" t="s">
        <v>4</v>
      </c>
      <c r="Q2" s="1" t="s">
        <v>3</v>
      </c>
      <c r="R2" s="5" t="s">
        <v>4</v>
      </c>
      <c r="S2" s="1" t="s">
        <v>3</v>
      </c>
      <c r="T2" s="5" t="s">
        <v>4</v>
      </c>
      <c r="U2" s="1" t="s">
        <v>3</v>
      </c>
      <c r="V2" s="5" t="s">
        <v>4</v>
      </c>
      <c r="W2" s="1" t="s">
        <v>3</v>
      </c>
      <c r="X2" s="5" t="s">
        <v>4</v>
      </c>
      <c r="Y2" s="1" t="s">
        <v>3</v>
      </c>
      <c r="Z2" s="5" t="s">
        <v>4</v>
      </c>
      <c r="AA2" s="1" t="s">
        <v>3</v>
      </c>
      <c r="AB2" s="5" t="s">
        <v>4</v>
      </c>
      <c r="AC2" s="1" t="s">
        <v>3</v>
      </c>
      <c r="AD2" s="5" t="s">
        <v>4</v>
      </c>
      <c r="AE2" s="1" t="s">
        <v>3</v>
      </c>
      <c r="AF2" s="5" t="s">
        <v>4</v>
      </c>
    </row>
    <row r="3" ht="12.75">
      <c r="B3" s="3">
        <v>1</v>
      </c>
    </row>
    <row r="4" ht="12.75">
      <c r="B4" s="3">
        <v>2</v>
      </c>
    </row>
    <row r="5" ht="12.75">
      <c r="B5" s="3">
        <v>3</v>
      </c>
    </row>
    <row r="6" ht="12.75">
      <c r="B6" s="3">
        <v>4</v>
      </c>
    </row>
    <row r="7" ht="12.75">
      <c r="B7" s="3">
        <v>5</v>
      </c>
    </row>
    <row r="8" ht="12.75">
      <c r="B8" s="3">
        <v>6</v>
      </c>
    </row>
    <row r="9" ht="12.75">
      <c r="B9" s="3">
        <v>7</v>
      </c>
    </row>
    <row r="10" ht="12.75">
      <c r="B10" s="3">
        <v>8</v>
      </c>
    </row>
    <row r="11" spans="2:23" ht="12.75">
      <c r="B11" s="3">
        <v>9</v>
      </c>
      <c r="C11">
        <v>37.5</v>
      </c>
      <c r="D11" s="3">
        <v>3</v>
      </c>
      <c r="E11">
        <v>37.5</v>
      </c>
      <c r="F11" s="3">
        <v>6</v>
      </c>
      <c r="G11" s="13">
        <v>37.5</v>
      </c>
      <c r="H11" s="3">
        <v>0.5</v>
      </c>
      <c r="I11" s="13">
        <v>37.5</v>
      </c>
      <c r="K11" s="13">
        <v>37.5</v>
      </c>
      <c r="M11" s="13">
        <v>30</v>
      </c>
      <c r="N11" s="3">
        <v>4</v>
      </c>
      <c r="O11" s="13">
        <v>0</v>
      </c>
      <c r="Q11">
        <v>37.5</v>
      </c>
      <c r="S11">
        <v>37.5</v>
      </c>
      <c r="U11">
        <v>37.5</v>
      </c>
      <c r="W11">
        <v>37.5</v>
      </c>
    </row>
    <row r="12" ht="12.75">
      <c r="B12" s="3">
        <v>10</v>
      </c>
    </row>
    <row r="13" ht="12.75">
      <c r="B13" s="3">
        <v>11</v>
      </c>
    </row>
    <row r="14" ht="12.75">
      <c r="B14" s="3">
        <v>12</v>
      </c>
    </row>
    <row r="15" ht="12.75">
      <c r="B15" s="3">
        <v>13</v>
      </c>
    </row>
    <row r="16" ht="12.75">
      <c r="B16" s="3">
        <v>14</v>
      </c>
    </row>
    <row r="17" ht="12.75">
      <c r="B17" s="3">
        <v>15</v>
      </c>
    </row>
    <row r="18" spans="2:25" ht="12.75">
      <c r="B18" s="3">
        <v>16</v>
      </c>
      <c r="C18">
        <v>37.5</v>
      </c>
      <c r="E18">
        <v>37.5</v>
      </c>
      <c r="F18" s="3">
        <v>9.5</v>
      </c>
      <c r="G18" s="13">
        <v>37.5</v>
      </c>
      <c r="H18" s="3">
        <v>12.5</v>
      </c>
      <c r="I18" s="13">
        <v>37.5</v>
      </c>
      <c r="K18" s="13">
        <v>37.5</v>
      </c>
      <c r="L18" s="3">
        <v>14.5</v>
      </c>
      <c r="M18">
        <v>30</v>
      </c>
      <c r="N18" s="3">
        <v>3</v>
      </c>
      <c r="O18" s="13">
        <v>0</v>
      </c>
      <c r="Q18">
        <v>37.5</v>
      </c>
      <c r="R18" s="3">
        <v>19.5</v>
      </c>
      <c r="S18">
        <v>37.5</v>
      </c>
      <c r="T18" s="3">
        <v>2</v>
      </c>
      <c r="U18" s="13">
        <v>37.5</v>
      </c>
      <c r="V18" s="3">
        <v>2.5</v>
      </c>
      <c r="W18" s="13">
        <v>37.5</v>
      </c>
      <c r="X18" s="3">
        <v>12</v>
      </c>
      <c r="Y18" s="13"/>
    </row>
    <row r="19" ht="12.75">
      <c r="B19" s="3">
        <v>17</v>
      </c>
    </row>
    <row r="20" ht="12.75">
      <c r="B20" s="3">
        <v>18</v>
      </c>
    </row>
    <row r="21" ht="12.75">
      <c r="B21" s="3">
        <v>19</v>
      </c>
    </row>
    <row r="22" ht="12.75">
      <c r="B22" s="3">
        <v>20</v>
      </c>
    </row>
    <row r="23" ht="12.75">
      <c r="B23" s="3">
        <v>21</v>
      </c>
    </row>
    <row r="24" ht="12.75">
      <c r="B24" s="3">
        <v>22</v>
      </c>
    </row>
    <row r="25" spans="2:25" ht="12.75">
      <c r="B25" s="3">
        <v>23</v>
      </c>
      <c r="C25">
        <v>37.5</v>
      </c>
      <c r="D25" s="3">
        <v>15</v>
      </c>
      <c r="E25" s="13">
        <v>37.5</v>
      </c>
      <c r="F25" s="3">
        <v>13.5</v>
      </c>
      <c r="G25" s="13">
        <v>37.5</v>
      </c>
      <c r="H25" s="3">
        <v>11.5</v>
      </c>
      <c r="I25">
        <v>37.5</v>
      </c>
      <c r="K25" s="13">
        <v>37.5</v>
      </c>
      <c r="L25" s="3">
        <v>10</v>
      </c>
      <c r="M25" s="13">
        <v>30</v>
      </c>
      <c r="O25" s="13">
        <v>0</v>
      </c>
      <c r="Q25" s="13">
        <v>37.5</v>
      </c>
      <c r="R25" s="3">
        <v>18</v>
      </c>
      <c r="S25" s="13">
        <v>37.5</v>
      </c>
      <c r="U25" s="13">
        <v>37.5</v>
      </c>
      <c r="V25" s="3">
        <v>0.5</v>
      </c>
      <c r="W25" s="13">
        <v>37.5</v>
      </c>
      <c r="X25" s="3">
        <v>23</v>
      </c>
      <c r="Y25" s="13"/>
    </row>
    <row r="26" ht="12.75">
      <c r="B26" s="3">
        <v>24</v>
      </c>
    </row>
    <row r="27" ht="12.75">
      <c r="B27" s="3">
        <v>25</v>
      </c>
    </row>
    <row r="28" ht="12.75">
      <c r="B28" s="3">
        <v>26</v>
      </c>
    </row>
    <row r="29" ht="12.75">
      <c r="B29" s="3">
        <v>27</v>
      </c>
    </row>
    <row r="30" ht="12.75">
      <c r="B30" s="3">
        <v>28</v>
      </c>
    </row>
    <row r="31" ht="12.75">
      <c r="B31" s="3">
        <v>29</v>
      </c>
    </row>
    <row r="32" spans="2:25" ht="12.75">
      <c r="B32" s="3">
        <v>30</v>
      </c>
      <c r="C32">
        <v>37.5</v>
      </c>
      <c r="D32" s="3">
        <v>7.5</v>
      </c>
      <c r="E32" s="13">
        <v>37.5</v>
      </c>
      <c r="F32" s="3">
        <v>18.5</v>
      </c>
      <c r="G32" s="13">
        <v>37.5</v>
      </c>
      <c r="H32" s="3">
        <v>16.5</v>
      </c>
      <c r="I32" s="13">
        <v>37.5</v>
      </c>
      <c r="J32" s="3">
        <v>0.5</v>
      </c>
      <c r="K32" s="13">
        <v>37.5</v>
      </c>
      <c r="L32" s="3">
        <v>6.5</v>
      </c>
      <c r="M32" s="13">
        <v>30</v>
      </c>
      <c r="N32" s="3">
        <v>4.5</v>
      </c>
      <c r="O32" s="13">
        <v>0</v>
      </c>
      <c r="Q32" s="13">
        <v>37.5</v>
      </c>
      <c r="R32" s="3">
        <v>4.5</v>
      </c>
      <c r="S32" s="13">
        <v>37.5</v>
      </c>
      <c r="T32" s="3">
        <v>0.5</v>
      </c>
      <c r="U32" s="13">
        <v>37.5</v>
      </c>
      <c r="V32" s="3">
        <v>3</v>
      </c>
      <c r="W32" s="13">
        <v>37.5</v>
      </c>
      <c r="X32" s="3">
        <v>28</v>
      </c>
      <c r="Y32" s="13"/>
    </row>
    <row r="33" spans="2:32" s="2" customFormat="1" ht="13.5" thickBot="1">
      <c r="B33" s="4">
        <v>31</v>
      </c>
      <c r="D33" s="4"/>
      <c r="F33" s="4"/>
      <c r="H33" s="4"/>
      <c r="J33" s="4"/>
      <c r="L33" s="4"/>
      <c r="N33" s="4"/>
      <c r="P33" s="4"/>
      <c r="R33" s="4"/>
      <c r="T33" s="4"/>
      <c r="V33" s="4"/>
      <c r="X33" s="4"/>
      <c r="Z33" s="4"/>
      <c r="AB33" s="4"/>
      <c r="AD33" s="4"/>
      <c r="AF33" s="4"/>
    </row>
    <row r="34" spans="2:32" ht="12.75">
      <c r="B34" s="3" t="s">
        <v>5</v>
      </c>
      <c r="C34">
        <f aca="true" t="shared" si="0" ref="C34:AF34">SUM(C3:C33)</f>
        <v>150</v>
      </c>
      <c r="D34" s="3">
        <f t="shared" si="0"/>
        <v>25.5</v>
      </c>
      <c r="E34">
        <f t="shared" si="0"/>
        <v>150</v>
      </c>
      <c r="F34" s="3">
        <f t="shared" si="0"/>
        <v>47.5</v>
      </c>
      <c r="G34">
        <f t="shared" si="0"/>
        <v>150</v>
      </c>
      <c r="H34" s="3">
        <f t="shared" si="0"/>
        <v>41</v>
      </c>
      <c r="I34">
        <f t="shared" si="0"/>
        <v>150</v>
      </c>
      <c r="J34" s="3">
        <f t="shared" si="0"/>
        <v>0.5</v>
      </c>
      <c r="K34">
        <f t="shared" si="0"/>
        <v>150</v>
      </c>
      <c r="L34" s="3">
        <f t="shared" si="0"/>
        <v>31</v>
      </c>
      <c r="M34">
        <f t="shared" si="0"/>
        <v>120</v>
      </c>
      <c r="N34" s="3">
        <f t="shared" si="0"/>
        <v>11.5</v>
      </c>
      <c r="O34">
        <f t="shared" si="0"/>
        <v>0</v>
      </c>
      <c r="P34" s="3">
        <f t="shared" si="0"/>
        <v>0</v>
      </c>
      <c r="Q34">
        <f t="shared" si="0"/>
        <v>150</v>
      </c>
      <c r="R34" s="3">
        <f t="shared" si="0"/>
        <v>42</v>
      </c>
      <c r="S34">
        <f t="shared" si="0"/>
        <v>150</v>
      </c>
      <c r="T34" s="3">
        <f t="shared" si="0"/>
        <v>2.5</v>
      </c>
      <c r="U34">
        <f t="shared" si="0"/>
        <v>150</v>
      </c>
      <c r="V34" s="3">
        <f t="shared" si="0"/>
        <v>6</v>
      </c>
      <c r="W34">
        <f t="shared" si="0"/>
        <v>150</v>
      </c>
      <c r="X34" s="3">
        <f t="shared" si="0"/>
        <v>63</v>
      </c>
      <c r="Y34">
        <f t="shared" si="0"/>
        <v>0</v>
      </c>
      <c r="Z34" s="3">
        <f t="shared" si="0"/>
        <v>0</v>
      </c>
      <c r="AA34">
        <f t="shared" si="0"/>
        <v>0</v>
      </c>
      <c r="AB34" s="3">
        <f t="shared" si="0"/>
        <v>0</v>
      </c>
      <c r="AC34">
        <f t="shared" si="0"/>
        <v>0</v>
      </c>
      <c r="AD34" s="3">
        <f t="shared" si="0"/>
        <v>0</v>
      </c>
      <c r="AE34">
        <f t="shared" si="0"/>
        <v>0</v>
      </c>
      <c r="AF34" s="3">
        <f t="shared" si="0"/>
        <v>0</v>
      </c>
    </row>
    <row r="35" spans="4:32" ht="12.75">
      <c r="D35" s="3">
        <f>SUM(C3:D33)</f>
        <v>175.5</v>
      </c>
      <c r="F35" s="3">
        <f>SUM(E3:F33)</f>
        <v>197.5</v>
      </c>
      <c r="H35" s="3">
        <f>SUM(G3:H33)</f>
        <v>191</v>
      </c>
      <c r="J35" s="3">
        <f>SUM(I3:J33)</f>
        <v>150.5</v>
      </c>
      <c r="L35" s="3">
        <f>SUM(K3:L33)</f>
        <v>181</v>
      </c>
      <c r="N35" s="3">
        <f>SUM(M3:N33)</f>
        <v>131.5</v>
      </c>
      <c r="P35" s="3">
        <f>SUM(O3:P33)</f>
        <v>0</v>
      </c>
      <c r="R35" s="3">
        <f>SUM(Q3:R33)</f>
        <v>192</v>
      </c>
      <c r="T35" s="3">
        <f>SUM(S3:T33)</f>
        <v>152.5</v>
      </c>
      <c r="V35" s="3">
        <f>SUM(U3:V33)</f>
        <v>156</v>
      </c>
      <c r="X35" s="3">
        <f>SUM(W3:X33)</f>
        <v>213</v>
      </c>
      <c r="Z35" s="3">
        <f>SUM(Y3:Z33)</f>
        <v>0</v>
      </c>
      <c r="AB35" s="3">
        <f>SUM(AA3:AB33)</f>
        <v>0</v>
      </c>
      <c r="AD35" s="3">
        <f>SUM(AC3:AD33)</f>
        <v>0</v>
      </c>
      <c r="AF35" s="3">
        <f>SUM(AE3:AF33)</f>
        <v>0</v>
      </c>
    </row>
  </sheetData>
  <printOptions/>
  <pageMargins left="0.75" right="0.75" top="1" bottom="1" header="0.5" footer="0.5"/>
  <pageSetup horizontalDpi="300" verticalDpi="300" orientation="landscape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34"/>
  <sheetViews>
    <sheetView workbookViewId="0" topLeftCell="A1">
      <selection activeCell="A1" sqref="A1"/>
    </sheetView>
  </sheetViews>
  <sheetFormatPr defaultColWidth="11.421875" defaultRowHeight="12.75"/>
  <cols>
    <col min="1" max="1" width="7.28125" style="6" customWidth="1"/>
    <col min="2" max="2" width="7.28125" style="3" customWidth="1"/>
    <col min="3" max="3" width="7.28125" style="0" customWidth="1"/>
    <col min="4" max="4" width="7.28125" style="3" customWidth="1"/>
    <col min="5" max="5" width="7.28125" style="0" customWidth="1"/>
    <col min="6" max="6" width="7.28125" style="3" customWidth="1"/>
    <col min="7" max="7" width="7.28125" style="0" customWidth="1"/>
    <col min="8" max="8" width="7.28125" style="3" customWidth="1"/>
    <col min="9" max="9" width="7.28125" style="0" customWidth="1"/>
    <col min="10" max="10" width="7.28125" style="3" customWidth="1"/>
    <col min="11" max="11" width="7.28125" style="0" customWidth="1"/>
    <col min="12" max="12" width="7.28125" style="3" customWidth="1"/>
    <col min="13" max="13" width="7.28125" style="0" customWidth="1"/>
    <col min="14" max="14" width="7.28125" style="3" customWidth="1"/>
    <col min="15" max="15" width="7.28125" style="0" customWidth="1"/>
    <col min="16" max="16" width="7.28125" style="3" customWidth="1"/>
    <col min="17" max="17" width="7.28125" style="0" customWidth="1"/>
    <col min="18" max="18" width="7.28125" style="3" customWidth="1"/>
    <col min="19" max="19" width="7.28125" style="0" customWidth="1"/>
    <col min="20" max="20" width="7.28125" style="3" customWidth="1"/>
    <col min="21" max="21" width="7.28125" style="0" customWidth="1"/>
    <col min="22" max="22" width="7.28125" style="3" customWidth="1"/>
    <col min="23" max="23" width="7.28125" style="0" customWidth="1"/>
    <col min="24" max="24" width="7.28125" style="3" customWidth="1"/>
    <col min="25" max="25" width="7.28125" style="0" customWidth="1"/>
    <col min="26" max="26" width="7.28125" style="3" customWidth="1"/>
    <col min="27" max="27" width="7.28125" style="0" customWidth="1"/>
    <col min="28" max="28" width="7.28125" style="3" customWidth="1"/>
    <col min="29" max="29" width="7.28125" style="0" customWidth="1"/>
    <col min="30" max="30" width="7.28125" style="3" customWidth="1"/>
    <col min="31" max="31" width="7.28125" style="0" customWidth="1"/>
    <col min="32" max="32" width="7.28125" style="3" customWidth="1"/>
    <col min="33" max="16384" width="7.28125" style="0" customWidth="1"/>
  </cols>
  <sheetData>
    <row r="1" spans="3:31" ht="12.75">
      <c r="C1" t="s">
        <v>20</v>
      </c>
      <c r="E1" t="s">
        <v>20</v>
      </c>
      <c r="G1" t="s">
        <v>20</v>
      </c>
      <c r="I1" t="s">
        <v>20</v>
      </c>
      <c r="K1" t="s">
        <v>20</v>
      </c>
      <c r="M1" t="s">
        <v>20</v>
      </c>
      <c r="O1" t="s">
        <v>20</v>
      </c>
      <c r="Q1" t="s">
        <v>20</v>
      </c>
      <c r="S1" t="s">
        <v>20</v>
      </c>
      <c r="U1" t="s">
        <v>20</v>
      </c>
      <c r="W1" t="s">
        <v>20</v>
      </c>
      <c r="Y1" t="s">
        <v>20</v>
      </c>
      <c r="AA1" t="str">
        <f>Januar!AA1</f>
        <v>banearbeider 13</v>
      </c>
      <c r="AC1" t="str">
        <f>Januar!AC1</f>
        <v>banearbeider 14</v>
      </c>
      <c r="AE1" t="str">
        <f>Januar!AE1</f>
        <v>banearbeider 15</v>
      </c>
    </row>
    <row r="2" spans="2:32" s="1" customFormat="1" ht="12.75">
      <c r="B2" s="5"/>
      <c r="C2" s="1" t="s">
        <v>3</v>
      </c>
      <c r="D2" s="5" t="s">
        <v>4</v>
      </c>
      <c r="E2" s="1" t="s">
        <v>3</v>
      </c>
      <c r="F2" s="5" t="s">
        <v>4</v>
      </c>
      <c r="G2" s="1" t="s">
        <v>3</v>
      </c>
      <c r="H2" s="5" t="s">
        <v>4</v>
      </c>
      <c r="I2" s="1" t="s">
        <v>3</v>
      </c>
      <c r="J2" s="5" t="s">
        <v>4</v>
      </c>
      <c r="K2" s="1" t="s">
        <v>3</v>
      </c>
      <c r="L2" s="5" t="s">
        <v>4</v>
      </c>
      <c r="M2" s="1" t="s">
        <v>3</v>
      </c>
      <c r="N2" s="5" t="s">
        <v>4</v>
      </c>
      <c r="O2" s="1" t="s">
        <v>3</v>
      </c>
      <c r="P2" s="5" t="s">
        <v>4</v>
      </c>
      <c r="Q2" s="1" t="s">
        <v>3</v>
      </c>
      <c r="R2" s="5" t="s">
        <v>4</v>
      </c>
      <c r="S2" s="1" t="s">
        <v>3</v>
      </c>
      <c r="T2" s="5" t="s">
        <v>4</v>
      </c>
      <c r="U2" s="1" t="s">
        <v>3</v>
      </c>
      <c r="V2" s="5" t="s">
        <v>4</v>
      </c>
      <c r="W2" s="1" t="s">
        <v>3</v>
      </c>
      <c r="X2" s="5" t="s">
        <v>4</v>
      </c>
      <c r="Y2" s="1" t="s">
        <v>3</v>
      </c>
      <c r="Z2" s="5" t="s">
        <v>4</v>
      </c>
      <c r="AA2" s="1" t="s">
        <v>3</v>
      </c>
      <c r="AB2" s="5" t="s">
        <v>4</v>
      </c>
      <c r="AC2" s="1" t="s">
        <v>3</v>
      </c>
      <c r="AD2" s="5" t="s">
        <v>4</v>
      </c>
      <c r="AE2" s="1" t="s">
        <v>3</v>
      </c>
      <c r="AF2" s="5" t="s">
        <v>4</v>
      </c>
    </row>
    <row r="3" ht="12.75">
      <c r="B3" s="3">
        <v>1</v>
      </c>
    </row>
    <row r="4" ht="12.75">
      <c r="B4" s="3">
        <v>2</v>
      </c>
    </row>
    <row r="5" ht="12.75">
      <c r="B5" s="3">
        <v>3</v>
      </c>
    </row>
    <row r="6" ht="12.75">
      <c r="B6" s="3">
        <v>4</v>
      </c>
    </row>
    <row r="7" ht="12.75">
      <c r="B7" s="3">
        <v>5</v>
      </c>
    </row>
    <row r="8" spans="2:24" ht="12.75">
      <c r="B8" s="3">
        <v>6</v>
      </c>
      <c r="C8">
        <v>30</v>
      </c>
      <c r="D8" s="3">
        <v>7.5</v>
      </c>
      <c r="E8" s="13">
        <v>30</v>
      </c>
      <c r="F8" s="3">
        <v>18</v>
      </c>
      <c r="G8" s="13">
        <v>37.5</v>
      </c>
      <c r="H8" s="3">
        <v>6.5</v>
      </c>
      <c r="I8" s="13">
        <v>30</v>
      </c>
      <c r="J8" s="3">
        <v>3</v>
      </c>
      <c r="K8" s="13">
        <v>30</v>
      </c>
      <c r="L8" s="3">
        <v>17.5</v>
      </c>
      <c r="M8" s="13">
        <v>22.5</v>
      </c>
      <c r="N8" s="3">
        <v>16.5</v>
      </c>
      <c r="O8" s="13">
        <v>30</v>
      </c>
      <c r="P8" s="3">
        <v>0.5</v>
      </c>
      <c r="Q8" s="13">
        <v>30</v>
      </c>
      <c r="R8" s="3">
        <v>4.5</v>
      </c>
      <c r="S8" s="13">
        <v>30</v>
      </c>
      <c r="T8" s="3">
        <v>4</v>
      </c>
      <c r="U8" s="13">
        <v>30</v>
      </c>
      <c r="V8" s="3">
        <v>4.5</v>
      </c>
      <c r="W8" s="13">
        <v>30</v>
      </c>
      <c r="X8" s="3">
        <v>28</v>
      </c>
    </row>
    <row r="9" ht="12.75">
      <c r="B9" s="3">
        <v>7</v>
      </c>
    </row>
    <row r="10" ht="12.75">
      <c r="B10" s="3">
        <v>8</v>
      </c>
    </row>
    <row r="11" ht="12.75">
      <c r="B11" s="3">
        <v>9</v>
      </c>
    </row>
    <row r="12" ht="12.75">
      <c r="B12" s="3">
        <v>10</v>
      </c>
    </row>
    <row r="13" ht="12.75">
      <c r="B13" s="3">
        <v>11</v>
      </c>
    </row>
    <row r="14" ht="12.75">
      <c r="B14" s="3">
        <v>12</v>
      </c>
    </row>
    <row r="15" spans="2:24" ht="12.75">
      <c r="B15" s="3">
        <v>13</v>
      </c>
      <c r="C15">
        <v>37.5</v>
      </c>
      <c r="D15" s="3">
        <v>7.5</v>
      </c>
      <c r="E15" s="13">
        <v>37.5</v>
      </c>
      <c r="F15" s="3">
        <v>7.5</v>
      </c>
      <c r="G15" s="13">
        <v>37.5</v>
      </c>
      <c r="H15" s="3">
        <v>15.5</v>
      </c>
      <c r="I15" s="13">
        <v>37.5</v>
      </c>
      <c r="J15" s="3">
        <v>1.5</v>
      </c>
      <c r="K15" s="13">
        <v>37.5</v>
      </c>
      <c r="L15" s="3">
        <v>18</v>
      </c>
      <c r="M15" s="13">
        <v>30</v>
      </c>
      <c r="N15" s="3">
        <v>5.5</v>
      </c>
      <c r="O15" s="13">
        <v>37.5</v>
      </c>
      <c r="P15" s="3">
        <v>1.5</v>
      </c>
      <c r="Q15">
        <v>37.5</v>
      </c>
      <c r="R15" s="3">
        <v>0.5</v>
      </c>
      <c r="S15" s="13">
        <v>37.5</v>
      </c>
      <c r="T15" s="3">
        <v>0.5</v>
      </c>
      <c r="U15" s="13">
        <v>37.5</v>
      </c>
      <c r="V15" s="3">
        <v>2.5</v>
      </c>
      <c r="W15">
        <v>37.5</v>
      </c>
      <c r="X15" s="3">
        <v>1.5</v>
      </c>
    </row>
    <row r="16" ht="12.75">
      <c r="B16" s="3">
        <v>14</v>
      </c>
    </row>
    <row r="17" ht="12.75">
      <c r="B17" s="3">
        <v>15</v>
      </c>
    </row>
    <row r="18" ht="12.75">
      <c r="B18" s="3">
        <v>16</v>
      </c>
    </row>
    <row r="19" ht="12.75">
      <c r="B19" s="3">
        <v>17</v>
      </c>
    </row>
    <row r="20" ht="12.75">
      <c r="B20" s="3">
        <v>18</v>
      </c>
    </row>
    <row r="21" ht="12.75">
      <c r="B21" s="3">
        <v>19</v>
      </c>
    </row>
    <row r="22" spans="2:24" ht="12.75">
      <c r="B22" s="3">
        <v>20</v>
      </c>
      <c r="C22">
        <v>37.5</v>
      </c>
      <c r="E22">
        <v>37.5</v>
      </c>
      <c r="F22" s="3">
        <v>24.5</v>
      </c>
      <c r="G22">
        <v>37.5</v>
      </c>
      <c r="H22" s="3">
        <v>4</v>
      </c>
      <c r="I22">
        <v>37.5</v>
      </c>
      <c r="J22" s="3">
        <v>6.5</v>
      </c>
      <c r="K22">
        <v>37.5</v>
      </c>
      <c r="L22" s="3">
        <v>31.5</v>
      </c>
      <c r="M22" s="13">
        <v>22</v>
      </c>
      <c r="N22" s="3">
        <v>4.5</v>
      </c>
      <c r="O22">
        <v>37.5</v>
      </c>
      <c r="Q22">
        <v>37.5</v>
      </c>
      <c r="R22" s="3">
        <v>0.5</v>
      </c>
      <c r="S22">
        <v>37.5</v>
      </c>
      <c r="U22">
        <v>37.5</v>
      </c>
      <c r="V22" s="3">
        <v>4.5</v>
      </c>
      <c r="W22">
        <v>37.5</v>
      </c>
      <c r="X22" s="3">
        <v>13</v>
      </c>
    </row>
    <row r="23" ht="12.75">
      <c r="B23" s="3">
        <v>21</v>
      </c>
    </row>
    <row r="24" ht="12.75">
      <c r="B24" s="3">
        <v>22</v>
      </c>
    </row>
    <row r="25" ht="12.75">
      <c r="B25" s="3">
        <v>23</v>
      </c>
    </row>
    <row r="26" ht="12.75">
      <c r="B26" s="3">
        <v>24</v>
      </c>
    </row>
    <row r="27" ht="12.75">
      <c r="B27" s="3">
        <v>25</v>
      </c>
    </row>
    <row r="28" ht="12.75">
      <c r="B28" s="3">
        <v>26</v>
      </c>
    </row>
    <row r="29" spans="2:24" ht="12.75">
      <c r="B29" s="3">
        <v>27</v>
      </c>
      <c r="C29">
        <v>37.5</v>
      </c>
      <c r="E29">
        <v>37.5</v>
      </c>
      <c r="F29" s="3">
        <v>27</v>
      </c>
      <c r="G29" s="13">
        <v>37.5</v>
      </c>
      <c r="H29" s="3">
        <v>23.5</v>
      </c>
      <c r="I29" s="13">
        <v>37.5</v>
      </c>
      <c r="J29" s="3">
        <v>7.5</v>
      </c>
      <c r="K29" s="13">
        <v>37.5</v>
      </c>
      <c r="L29" s="3">
        <v>9</v>
      </c>
      <c r="M29" s="13">
        <v>16.5</v>
      </c>
      <c r="N29" s="3">
        <v>2.5</v>
      </c>
      <c r="O29" s="13">
        <v>37.5</v>
      </c>
      <c r="P29" s="3">
        <v>19</v>
      </c>
      <c r="Q29" s="13">
        <v>0</v>
      </c>
      <c r="S29" s="13">
        <v>37.5</v>
      </c>
      <c r="T29" s="3">
        <v>6</v>
      </c>
      <c r="U29" s="13">
        <v>37.5</v>
      </c>
      <c r="V29" s="3">
        <v>7.5</v>
      </c>
      <c r="W29" s="13">
        <v>37.5</v>
      </c>
      <c r="X29" s="3">
        <v>27.5</v>
      </c>
    </row>
    <row r="30" ht="12.75">
      <c r="B30" s="3">
        <v>28</v>
      </c>
    </row>
    <row r="31" ht="12.75">
      <c r="B31" s="3">
        <v>29</v>
      </c>
    </row>
    <row r="32" spans="2:32" s="1" customFormat="1" ht="12.75" customHeight="1">
      <c r="B32" s="5">
        <v>30</v>
      </c>
      <c r="D32" s="5"/>
      <c r="F32" s="5"/>
      <c r="H32" s="5"/>
      <c r="J32" s="5"/>
      <c r="L32" s="5"/>
      <c r="N32" s="5"/>
      <c r="P32" s="5"/>
      <c r="R32" s="5"/>
      <c r="T32" s="5"/>
      <c r="V32" s="5"/>
      <c r="X32" s="5"/>
      <c r="Z32" s="5"/>
      <c r="AB32" s="5"/>
      <c r="AD32" s="5"/>
      <c r="AF32" s="5"/>
    </row>
    <row r="33" spans="2:32" ht="12.75">
      <c r="B33" s="3" t="s">
        <v>5</v>
      </c>
      <c r="C33">
        <f aca="true" t="shared" si="0" ref="C33:AF33">SUM(C3:C32)</f>
        <v>142.5</v>
      </c>
      <c r="D33" s="3">
        <f t="shared" si="0"/>
        <v>15</v>
      </c>
      <c r="E33">
        <f t="shared" si="0"/>
        <v>142.5</v>
      </c>
      <c r="F33" s="3">
        <f t="shared" si="0"/>
        <v>77</v>
      </c>
      <c r="G33">
        <f t="shared" si="0"/>
        <v>150</v>
      </c>
      <c r="H33" s="3">
        <f t="shared" si="0"/>
        <v>49.5</v>
      </c>
      <c r="I33">
        <f t="shared" si="0"/>
        <v>142.5</v>
      </c>
      <c r="J33" s="3">
        <f t="shared" si="0"/>
        <v>18.5</v>
      </c>
      <c r="K33">
        <f t="shared" si="0"/>
        <v>142.5</v>
      </c>
      <c r="L33" s="3">
        <f t="shared" si="0"/>
        <v>76</v>
      </c>
      <c r="M33">
        <f t="shared" si="0"/>
        <v>91</v>
      </c>
      <c r="N33" s="3">
        <f t="shared" si="0"/>
        <v>29</v>
      </c>
      <c r="O33">
        <f t="shared" si="0"/>
        <v>142.5</v>
      </c>
      <c r="P33" s="3">
        <f t="shared" si="0"/>
        <v>21</v>
      </c>
      <c r="Q33">
        <f t="shared" si="0"/>
        <v>105</v>
      </c>
      <c r="R33" s="3">
        <f t="shared" si="0"/>
        <v>5.5</v>
      </c>
      <c r="S33">
        <f t="shared" si="0"/>
        <v>142.5</v>
      </c>
      <c r="T33" s="3">
        <f t="shared" si="0"/>
        <v>10.5</v>
      </c>
      <c r="U33">
        <f t="shared" si="0"/>
        <v>142.5</v>
      </c>
      <c r="V33" s="3">
        <f t="shared" si="0"/>
        <v>19</v>
      </c>
      <c r="W33">
        <f t="shared" si="0"/>
        <v>142.5</v>
      </c>
      <c r="X33" s="3">
        <f t="shared" si="0"/>
        <v>70</v>
      </c>
      <c r="Y33">
        <f t="shared" si="0"/>
        <v>0</v>
      </c>
      <c r="Z33" s="3">
        <f t="shared" si="0"/>
        <v>0</v>
      </c>
      <c r="AA33">
        <f t="shared" si="0"/>
        <v>0</v>
      </c>
      <c r="AB33" s="3">
        <f t="shared" si="0"/>
        <v>0</v>
      </c>
      <c r="AC33">
        <f t="shared" si="0"/>
        <v>0</v>
      </c>
      <c r="AD33" s="3">
        <f t="shared" si="0"/>
        <v>0</v>
      </c>
      <c r="AE33">
        <f t="shared" si="0"/>
        <v>0</v>
      </c>
      <c r="AF33" s="3">
        <f t="shared" si="0"/>
        <v>0</v>
      </c>
    </row>
    <row r="34" spans="4:32" ht="12.75">
      <c r="D34" s="3">
        <f>SUM(C3:D32)</f>
        <v>157.5</v>
      </c>
      <c r="F34" s="3">
        <f>SUM(E3:F32)</f>
        <v>219.5</v>
      </c>
      <c r="H34" s="3">
        <f>SUM(G3:H32)</f>
        <v>199.5</v>
      </c>
      <c r="J34" s="3">
        <f>SUM(I3:J32)</f>
        <v>161</v>
      </c>
      <c r="L34" s="3">
        <f>SUM(K3:L32)</f>
        <v>218.5</v>
      </c>
      <c r="N34" s="3">
        <f>SUM(M3:N32)</f>
        <v>120</v>
      </c>
      <c r="P34" s="3">
        <f>SUM(O3:P32)</f>
        <v>163.5</v>
      </c>
      <c r="R34" s="3">
        <f>SUM(Q3:R32)</f>
        <v>110.5</v>
      </c>
      <c r="T34" s="3">
        <f>SUM(S3:T32)</f>
        <v>153</v>
      </c>
      <c r="V34" s="3">
        <f>SUM(U3:V32)</f>
        <v>161.5</v>
      </c>
      <c r="X34" s="3">
        <f>SUM(W3:X32)</f>
        <v>212.5</v>
      </c>
      <c r="Z34" s="3">
        <f>SUM(Y3:Z32)</f>
        <v>0</v>
      </c>
      <c r="AB34" s="3">
        <f>SUM(AA3:AB32)</f>
        <v>0</v>
      </c>
      <c r="AD34" s="3">
        <f>SUM(AC3:AD32)</f>
        <v>0</v>
      </c>
      <c r="AF34" s="3">
        <f>SUM(AE3:AF32)</f>
        <v>0</v>
      </c>
    </row>
  </sheetData>
  <printOptions/>
  <pageMargins left="0.75" right="0.75" top="1" bottom="1" header="0.5" footer="0.5"/>
  <pageSetup horizontalDpi="300" verticalDpi="300" orientation="landscape" pageOrder="overThenDown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35"/>
  <sheetViews>
    <sheetView workbookViewId="0" topLeftCell="A1">
      <selection activeCell="A1" sqref="A1"/>
    </sheetView>
  </sheetViews>
  <sheetFormatPr defaultColWidth="11.421875" defaultRowHeight="12.75"/>
  <cols>
    <col min="1" max="1" width="7.28125" style="6" customWidth="1"/>
    <col min="2" max="2" width="7.28125" style="3" customWidth="1"/>
    <col min="3" max="3" width="7.28125" style="0" customWidth="1"/>
    <col min="4" max="4" width="7.28125" style="3" customWidth="1"/>
    <col min="5" max="5" width="7.28125" style="0" customWidth="1"/>
    <col min="6" max="6" width="7.28125" style="3" customWidth="1"/>
    <col min="7" max="7" width="7.28125" style="0" customWidth="1"/>
    <col min="8" max="8" width="7.28125" style="3" customWidth="1"/>
    <col min="9" max="9" width="7.28125" style="0" customWidth="1"/>
    <col min="10" max="10" width="7.28125" style="3" customWidth="1"/>
    <col min="11" max="11" width="7.28125" style="0" customWidth="1"/>
    <col min="12" max="12" width="7.28125" style="3" customWidth="1"/>
    <col min="13" max="13" width="7.28125" style="0" customWidth="1"/>
    <col min="14" max="14" width="7.28125" style="3" customWidth="1"/>
    <col min="15" max="15" width="7.28125" style="0" customWidth="1"/>
    <col min="16" max="16" width="7.28125" style="3" customWidth="1"/>
    <col min="17" max="17" width="7.28125" style="0" customWidth="1"/>
    <col min="18" max="18" width="7.28125" style="3" customWidth="1"/>
    <col min="19" max="19" width="7.28125" style="0" customWidth="1"/>
    <col min="20" max="20" width="7.28125" style="3" customWidth="1"/>
    <col min="21" max="21" width="7.28125" style="0" customWidth="1"/>
    <col min="22" max="22" width="7.28125" style="3" customWidth="1"/>
    <col min="23" max="23" width="7.28125" style="0" customWidth="1"/>
    <col min="24" max="24" width="7.28125" style="3" customWidth="1"/>
    <col min="25" max="25" width="7.28125" style="0" customWidth="1"/>
    <col min="26" max="26" width="7.28125" style="3" customWidth="1"/>
    <col min="27" max="27" width="7.28125" style="0" customWidth="1"/>
    <col min="28" max="28" width="7.28125" style="3" customWidth="1"/>
    <col min="29" max="29" width="7.28125" style="0" customWidth="1"/>
    <col min="30" max="30" width="7.28125" style="3" customWidth="1"/>
    <col min="31" max="31" width="7.28125" style="0" customWidth="1"/>
    <col min="32" max="32" width="7.28125" style="3" customWidth="1"/>
    <col min="33" max="16384" width="7.28125" style="0" customWidth="1"/>
  </cols>
  <sheetData>
    <row r="1" spans="3:31" ht="12.75">
      <c r="C1" t="s">
        <v>20</v>
      </c>
      <c r="E1" t="s">
        <v>20</v>
      </c>
      <c r="G1" t="s">
        <v>20</v>
      </c>
      <c r="I1" t="s">
        <v>20</v>
      </c>
      <c r="K1" t="s">
        <v>20</v>
      </c>
      <c r="M1" t="s">
        <v>20</v>
      </c>
      <c r="O1" t="s">
        <v>20</v>
      </c>
      <c r="Q1" t="s">
        <v>20</v>
      </c>
      <c r="S1" t="s">
        <v>20</v>
      </c>
      <c r="U1" t="s">
        <v>20</v>
      </c>
      <c r="W1" t="s">
        <v>20</v>
      </c>
      <c r="Y1" t="s">
        <v>20</v>
      </c>
      <c r="AA1" t="str">
        <f>Januar!AA1</f>
        <v>banearbeider 13</v>
      </c>
      <c r="AC1" t="str">
        <f>Januar!AC1</f>
        <v>banearbeider 14</v>
      </c>
      <c r="AE1" t="str">
        <f>Januar!AE1</f>
        <v>banearbeider 15</v>
      </c>
    </row>
    <row r="2" spans="2:32" s="1" customFormat="1" ht="12.75">
      <c r="B2" s="5"/>
      <c r="C2" s="1" t="s">
        <v>3</v>
      </c>
      <c r="D2" s="5" t="s">
        <v>4</v>
      </c>
      <c r="E2" s="1" t="s">
        <v>3</v>
      </c>
      <c r="F2" s="5" t="s">
        <v>4</v>
      </c>
      <c r="G2" s="1" t="s">
        <v>3</v>
      </c>
      <c r="H2" s="5" t="s">
        <v>4</v>
      </c>
      <c r="I2" s="1" t="s">
        <v>3</v>
      </c>
      <c r="J2" s="5" t="s">
        <v>4</v>
      </c>
      <c r="K2" s="1" t="s">
        <v>3</v>
      </c>
      <c r="L2" s="5" t="s">
        <v>4</v>
      </c>
      <c r="M2" s="1" t="s">
        <v>3</v>
      </c>
      <c r="N2" s="5" t="s">
        <v>4</v>
      </c>
      <c r="O2" s="1" t="s">
        <v>3</v>
      </c>
      <c r="P2" s="5" t="s">
        <v>4</v>
      </c>
      <c r="Q2" s="1" t="s">
        <v>3</v>
      </c>
      <c r="R2" s="5" t="s">
        <v>4</v>
      </c>
      <c r="S2" s="1" t="s">
        <v>3</v>
      </c>
      <c r="T2" s="5" t="s">
        <v>4</v>
      </c>
      <c r="U2" s="1" t="s">
        <v>3</v>
      </c>
      <c r="V2" s="5" t="s">
        <v>4</v>
      </c>
      <c r="W2" s="1" t="s">
        <v>3</v>
      </c>
      <c r="X2" s="5" t="s">
        <v>4</v>
      </c>
      <c r="Y2" s="1" t="s">
        <v>3</v>
      </c>
      <c r="Z2" s="5" t="s">
        <v>4</v>
      </c>
      <c r="AA2" s="1" t="s">
        <v>3</v>
      </c>
      <c r="AB2" s="5" t="s">
        <v>4</v>
      </c>
      <c r="AC2" s="1" t="s">
        <v>3</v>
      </c>
      <c r="AD2" s="5" t="s">
        <v>4</v>
      </c>
      <c r="AE2" s="1" t="s">
        <v>3</v>
      </c>
      <c r="AF2" s="5" t="s">
        <v>4</v>
      </c>
    </row>
    <row r="3" ht="12.75">
      <c r="B3" s="3">
        <v>1</v>
      </c>
    </row>
    <row r="4" ht="12.75">
      <c r="B4" s="3">
        <v>2</v>
      </c>
    </row>
    <row r="5" ht="12.75">
      <c r="B5" s="3">
        <v>3</v>
      </c>
    </row>
    <row r="6" spans="2:24" ht="12.75">
      <c r="B6" s="3">
        <v>4</v>
      </c>
      <c r="C6">
        <v>37.5</v>
      </c>
      <c r="D6" s="3">
        <v>15</v>
      </c>
      <c r="E6" s="13">
        <v>37.5</v>
      </c>
      <c r="F6" s="3">
        <v>9</v>
      </c>
      <c r="G6" s="13">
        <v>37.5</v>
      </c>
      <c r="H6" s="3">
        <v>7.5</v>
      </c>
      <c r="I6" s="13">
        <v>37.5</v>
      </c>
      <c r="J6" s="3">
        <v>10</v>
      </c>
      <c r="K6">
        <v>22.5</v>
      </c>
      <c r="L6" s="3">
        <v>6.5</v>
      </c>
      <c r="M6">
        <v>15</v>
      </c>
      <c r="N6" s="3">
        <v>7.5</v>
      </c>
      <c r="O6" s="13">
        <v>37.5</v>
      </c>
      <c r="P6" s="3">
        <v>6</v>
      </c>
      <c r="Q6" s="13">
        <v>20.5</v>
      </c>
      <c r="S6">
        <v>37.5</v>
      </c>
      <c r="T6" s="3">
        <v>3</v>
      </c>
      <c r="U6">
        <v>37.5</v>
      </c>
      <c r="V6" s="3">
        <v>6</v>
      </c>
      <c r="W6">
        <v>37.5</v>
      </c>
      <c r="X6" s="3">
        <v>23.5</v>
      </c>
    </row>
    <row r="7" ht="12.75">
      <c r="B7" s="3">
        <v>5</v>
      </c>
    </row>
    <row r="8" ht="12.75">
      <c r="B8" s="3">
        <v>6</v>
      </c>
    </row>
    <row r="9" ht="12.75">
      <c r="B9" s="3">
        <v>7</v>
      </c>
    </row>
    <row r="10" ht="12.75">
      <c r="B10" s="3">
        <v>8</v>
      </c>
    </row>
    <row r="11" ht="12.75">
      <c r="B11" s="3">
        <v>9</v>
      </c>
    </row>
    <row r="12" ht="12.75">
      <c r="B12" s="3">
        <v>10</v>
      </c>
    </row>
    <row r="13" spans="2:24" ht="12.75">
      <c r="B13" s="3">
        <v>11</v>
      </c>
      <c r="C13">
        <v>37.5</v>
      </c>
      <c r="E13">
        <v>37.5</v>
      </c>
      <c r="F13" s="3">
        <v>10.5</v>
      </c>
      <c r="G13">
        <v>37.5</v>
      </c>
      <c r="H13" s="3">
        <v>23.5</v>
      </c>
      <c r="I13">
        <v>37.5</v>
      </c>
      <c r="J13" s="3">
        <v>3.5</v>
      </c>
      <c r="K13" s="13">
        <v>37.5</v>
      </c>
      <c r="L13" s="3">
        <v>26.5</v>
      </c>
      <c r="M13">
        <v>16.5</v>
      </c>
      <c r="N13" s="3">
        <v>4.5</v>
      </c>
      <c r="O13" s="13">
        <v>37.5</v>
      </c>
      <c r="Q13" s="13">
        <v>37.5</v>
      </c>
      <c r="R13" s="3">
        <v>8.5</v>
      </c>
      <c r="S13">
        <v>15</v>
      </c>
      <c r="U13">
        <v>37.5</v>
      </c>
      <c r="V13" s="3">
        <v>3.5</v>
      </c>
      <c r="W13">
        <v>37.5</v>
      </c>
      <c r="X13" s="3">
        <v>11</v>
      </c>
    </row>
    <row r="14" ht="12.75">
      <c r="B14" s="3">
        <v>12</v>
      </c>
    </row>
    <row r="15" ht="12.75">
      <c r="B15" s="3">
        <v>13</v>
      </c>
    </row>
    <row r="16" ht="12.75">
      <c r="B16" s="3">
        <v>14</v>
      </c>
    </row>
    <row r="17" ht="12.75">
      <c r="B17" s="3">
        <v>15</v>
      </c>
    </row>
    <row r="18" ht="12.75">
      <c r="B18" s="3">
        <v>16</v>
      </c>
    </row>
    <row r="19" ht="12.75">
      <c r="B19" s="3">
        <v>17</v>
      </c>
    </row>
    <row r="20" spans="2:24" ht="12.75">
      <c r="B20" s="3">
        <v>18</v>
      </c>
      <c r="C20">
        <v>0</v>
      </c>
      <c r="E20">
        <v>37.5</v>
      </c>
      <c r="F20" s="3">
        <v>22.5</v>
      </c>
      <c r="G20">
        <v>37.5</v>
      </c>
      <c r="H20" s="3">
        <v>1</v>
      </c>
      <c r="I20">
        <v>37.5</v>
      </c>
      <c r="J20" s="3">
        <v>0.5</v>
      </c>
      <c r="K20">
        <v>37.5</v>
      </c>
      <c r="L20" s="3">
        <v>10.5</v>
      </c>
      <c r="M20">
        <v>16.5</v>
      </c>
      <c r="N20" s="3">
        <v>19.5</v>
      </c>
      <c r="O20" s="13">
        <v>15</v>
      </c>
      <c r="P20" s="3">
        <v>0.5</v>
      </c>
      <c r="Q20">
        <v>37.5</v>
      </c>
      <c r="R20" s="3">
        <v>10.5</v>
      </c>
      <c r="S20" s="13">
        <v>37.5</v>
      </c>
      <c r="U20">
        <v>37.5</v>
      </c>
      <c r="V20" s="3">
        <v>0.5</v>
      </c>
      <c r="W20" s="13">
        <v>37.5</v>
      </c>
      <c r="X20" s="3">
        <v>1</v>
      </c>
    </row>
    <row r="21" ht="12.75">
      <c r="B21" s="3">
        <v>19</v>
      </c>
    </row>
    <row r="22" ht="12.75">
      <c r="B22" s="3">
        <v>20</v>
      </c>
    </row>
    <row r="23" ht="12.75">
      <c r="B23" s="3">
        <v>21</v>
      </c>
    </row>
    <row r="24" ht="12.75">
      <c r="B24" s="3">
        <v>22</v>
      </c>
    </row>
    <row r="25" ht="12.75">
      <c r="B25" s="3">
        <v>23</v>
      </c>
    </row>
    <row r="26" ht="12.75">
      <c r="B26" s="3">
        <v>24</v>
      </c>
    </row>
    <row r="27" spans="2:27" ht="12.75">
      <c r="B27" s="3">
        <v>25</v>
      </c>
      <c r="C27">
        <v>37.5</v>
      </c>
      <c r="D27" s="3">
        <v>22</v>
      </c>
      <c r="E27" s="13">
        <v>37.5</v>
      </c>
      <c r="F27" s="3">
        <v>16.5</v>
      </c>
      <c r="G27" s="13">
        <v>37.5</v>
      </c>
      <c r="H27" s="3">
        <v>1.5</v>
      </c>
      <c r="I27">
        <v>23</v>
      </c>
      <c r="K27">
        <v>37.5</v>
      </c>
      <c r="L27" s="3">
        <v>31</v>
      </c>
      <c r="N27" s="3">
        <v>4.5</v>
      </c>
      <c r="O27">
        <v>37.5</v>
      </c>
      <c r="P27" s="3">
        <v>10</v>
      </c>
      <c r="Q27" s="13">
        <v>37.5</v>
      </c>
      <c r="R27" s="3">
        <v>3</v>
      </c>
      <c r="S27">
        <v>37.5</v>
      </c>
      <c r="U27">
        <v>37.5</v>
      </c>
      <c r="V27" s="3">
        <v>2</v>
      </c>
      <c r="W27">
        <v>37.5</v>
      </c>
      <c r="X27" s="3">
        <v>13.5</v>
      </c>
      <c r="AA27" s="13">
        <v>29</v>
      </c>
    </row>
    <row r="28" ht="12.75">
      <c r="B28" s="3">
        <v>26</v>
      </c>
    </row>
    <row r="29" ht="12.75">
      <c r="B29" s="3">
        <v>27</v>
      </c>
    </row>
    <row r="30" ht="12.75">
      <c r="B30" s="3">
        <v>28</v>
      </c>
    </row>
    <row r="31" ht="12.75">
      <c r="B31" s="3">
        <v>29</v>
      </c>
    </row>
    <row r="32" ht="12.75">
      <c r="B32" s="3">
        <v>30</v>
      </c>
    </row>
    <row r="33" spans="2:32" s="2" customFormat="1" ht="13.5" thickBot="1">
      <c r="B33" s="4">
        <v>31</v>
      </c>
      <c r="C33" s="2">
        <v>37.5</v>
      </c>
      <c r="D33" s="4"/>
      <c r="E33" s="2">
        <v>37.5</v>
      </c>
      <c r="F33" s="4"/>
      <c r="G33" s="2">
        <v>37.5</v>
      </c>
      <c r="H33" s="4">
        <v>2</v>
      </c>
      <c r="I33" s="2">
        <v>37.5</v>
      </c>
      <c r="J33" s="4">
        <v>18</v>
      </c>
      <c r="K33" s="2">
        <v>37.5</v>
      </c>
      <c r="L33" s="4">
        <v>3</v>
      </c>
      <c r="N33" s="4">
        <v>4.5</v>
      </c>
      <c r="O33" s="2">
        <v>37.5</v>
      </c>
      <c r="P33" s="4">
        <v>0.5</v>
      </c>
      <c r="Q33" s="2">
        <v>37.5</v>
      </c>
      <c r="R33" s="4">
        <v>18</v>
      </c>
      <c r="S33" s="2">
        <v>0</v>
      </c>
      <c r="T33" s="4"/>
      <c r="U33" s="2">
        <v>0</v>
      </c>
      <c r="V33" s="4"/>
      <c r="W33" s="2">
        <v>37.5</v>
      </c>
      <c r="X33" s="4">
        <v>0.5</v>
      </c>
      <c r="Z33" s="4"/>
      <c r="AB33" s="4"/>
      <c r="AD33" s="4"/>
      <c r="AF33" s="4"/>
    </row>
    <row r="34" spans="2:32" ht="12.75">
      <c r="B34" s="3" t="s">
        <v>5</v>
      </c>
      <c r="C34">
        <f aca="true" t="shared" si="0" ref="C34:AF34">SUM(C3:C33)</f>
        <v>150</v>
      </c>
      <c r="D34" s="3">
        <f t="shared" si="0"/>
        <v>37</v>
      </c>
      <c r="E34">
        <f t="shared" si="0"/>
        <v>187.5</v>
      </c>
      <c r="F34" s="3">
        <f t="shared" si="0"/>
        <v>58.5</v>
      </c>
      <c r="G34">
        <f t="shared" si="0"/>
        <v>187.5</v>
      </c>
      <c r="H34" s="3">
        <f t="shared" si="0"/>
        <v>35.5</v>
      </c>
      <c r="I34">
        <f t="shared" si="0"/>
        <v>173</v>
      </c>
      <c r="J34" s="3">
        <f t="shared" si="0"/>
        <v>32</v>
      </c>
      <c r="K34">
        <f t="shared" si="0"/>
        <v>172.5</v>
      </c>
      <c r="L34" s="3">
        <f t="shared" si="0"/>
        <v>77.5</v>
      </c>
      <c r="M34">
        <f t="shared" si="0"/>
        <v>48</v>
      </c>
      <c r="N34" s="3">
        <f t="shared" si="0"/>
        <v>40.5</v>
      </c>
      <c r="O34">
        <f t="shared" si="0"/>
        <v>165</v>
      </c>
      <c r="P34" s="3">
        <f t="shared" si="0"/>
        <v>17</v>
      </c>
      <c r="Q34">
        <f t="shared" si="0"/>
        <v>170.5</v>
      </c>
      <c r="R34" s="3">
        <f t="shared" si="0"/>
        <v>40</v>
      </c>
      <c r="S34">
        <f t="shared" si="0"/>
        <v>127.5</v>
      </c>
      <c r="T34" s="3">
        <f t="shared" si="0"/>
        <v>3</v>
      </c>
      <c r="U34">
        <f t="shared" si="0"/>
        <v>150</v>
      </c>
      <c r="V34" s="3">
        <f t="shared" si="0"/>
        <v>12</v>
      </c>
      <c r="W34">
        <f t="shared" si="0"/>
        <v>187.5</v>
      </c>
      <c r="X34" s="3">
        <f t="shared" si="0"/>
        <v>49.5</v>
      </c>
      <c r="Y34">
        <f t="shared" si="0"/>
        <v>0</v>
      </c>
      <c r="Z34" s="3">
        <f t="shared" si="0"/>
        <v>0</v>
      </c>
      <c r="AA34">
        <f t="shared" si="0"/>
        <v>29</v>
      </c>
      <c r="AB34" s="3">
        <f t="shared" si="0"/>
        <v>0</v>
      </c>
      <c r="AC34">
        <f t="shared" si="0"/>
        <v>0</v>
      </c>
      <c r="AD34" s="3">
        <f t="shared" si="0"/>
        <v>0</v>
      </c>
      <c r="AE34">
        <f t="shared" si="0"/>
        <v>0</v>
      </c>
      <c r="AF34" s="3">
        <f t="shared" si="0"/>
        <v>0</v>
      </c>
    </row>
    <row r="35" spans="4:32" ht="12.75">
      <c r="D35" s="3">
        <f>SUM(C3:D33)</f>
        <v>187</v>
      </c>
      <c r="F35" s="3">
        <f>SUM(E3:F33)</f>
        <v>246</v>
      </c>
      <c r="H35" s="3">
        <f>SUM(G3:H33)</f>
        <v>223</v>
      </c>
      <c r="J35" s="3">
        <f>SUM(I3:J33)</f>
        <v>205</v>
      </c>
      <c r="L35" s="3">
        <f>SUM(K3:L33)</f>
        <v>250</v>
      </c>
      <c r="N35" s="3">
        <f>SUM(M3:N33)</f>
        <v>88.5</v>
      </c>
      <c r="P35" s="3">
        <f>SUM(O3:P33)</f>
        <v>182</v>
      </c>
      <c r="R35" s="3">
        <f>SUM(Q3:R33)</f>
        <v>210.5</v>
      </c>
      <c r="T35" s="3">
        <f>SUM(S3:T33)</f>
        <v>130.5</v>
      </c>
      <c r="V35" s="3">
        <f>SUM(U3:V33)</f>
        <v>162</v>
      </c>
      <c r="X35" s="3">
        <f>SUM(W3:X33)</f>
        <v>237</v>
      </c>
      <c r="Z35" s="3">
        <f>SUM(Y3:Z33)</f>
        <v>0</v>
      </c>
      <c r="AB35" s="3">
        <f>SUM(AA3:AB33)</f>
        <v>29</v>
      </c>
      <c r="AD35" s="3">
        <f>SUM(AC3:AD33)</f>
        <v>0</v>
      </c>
      <c r="AF35" s="3">
        <f>SUM(AE3:AF33)</f>
        <v>0</v>
      </c>
    </row>
  </sheetData>
  <printOptions/>
  <pageMargins left="0.75" right="0.75" top="1" bottom="1" header="0.5" footer="0.5"/>
  <pageSetup horizontalDpi="300" verticalDpi="300" orientation="landscape" pageOrder="overThenDown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35"/>
  <sheetViews>
    <sheetView workbookViewId="0" topLeftCell="A1">
      <selection activeCell="A1" sqref="A1"/>
    </sheetView>
  </sheetViews>
  <sheetFormatPr defaultColWidth="11.421875" defaultRowHeight="12.75"/>
  <cols>
    <col min="1" max="1" width="7.28125" style="6" customWidth="1"/>
    <col min="2" max="2" width="7.28125" style="3" customWidth="1"/>
    <col min="3" max="3" width="7.28125" style="0" customWidth="1"/>
    <col min="4" max="4" width="7.28125" style="3" customWidth="1"/>
    <col min="5" max="5" width="7.28125" style="0" customWidth="1"/>
    <col min="6" max="6" width="7.28125" style="3" customWidth="1"/>
    <col min="7" max="7" width="7.28125" style="0" customWidth="1"/>
    <col min="8" max="8" width="7.28125" style="3" customWidth="1"/>
    <col min="9" max="9" width="7.28125" style="0" customWidth="1"/>
    <col min="10" max="10" width="7.28125" style="3" customWidth="1"/>
    <col min="11" max="11" width="7.28125" style="0" customWidth="1"/>
    <col min="12" max="12" width="7.28125" style="3" customWidth="1"/>
    <col min="13" max="13" width="7.28125" style="0" customWidth="1"/>
    <col min="14" max="14" width="7.28125" style="3" customWidth="1"/>
    <col min="15" max="15" width="7.28125" style="0" customWidth="1"/>
    <col min="16" max="16" width="7.28125" style="3" customWidth="1"/>
    <col min="17" max="17" width="7.28125" style="0" customWidth="1"/>
    <col min="18" max="18" width="7.28125" style="3" customWidth="1"/>
    <col min="19" max="19" width="7.28125" style="0" customWidth="1"/>
    <col min="20" max="20" width="7.28125" style="3" customWidth="1"/>
    <col min="21" max="21" width="7.28125" style="0" customWidth="1"/>
    <col min="22" max="22" width="7.28125" style="3" customWidth="1"/>
    <col min="23" max="23" width="7.28125" style="0" customWidth="1"/>
    <col min="24" max="24" width="7.28125" style="3" customWidth="1"/>
    <col min="25" max="25" width="7.28125" style="0" customWidth="1"/>
    <col min="26" max="26" width="7.28125" style="3" customWidth="1"/>
    <col min="27" max="27" width="7.28125" style="0" customWidth="1"/>
    <col min="28" max="28" width="7.28125" style="3" customWidth="1"/>
    <col min="29" max="29" width="7.28125" style="0" customWidth="1"/>
    <col min="30" max="30" width="7.28125" style="3" customWidth="1"/>
    <col min="31" max="31" width="7.28125" style="0" customWidth="1"/>
    <col min="32" max="32" width="7.28125" style="3" customWidth="1"/>
    <col min="33" max="16384" width="7.28125" style="0" customWidth="1"/>
  </cols>
  <sheetData>
    <row r="1" spans="3:31" ht="12.75">
      <c r="C1" t="s">
        <v>20</v>
      </c>
      <c r="E1" t="s">
        <v>20</v>
      </c>
      <c r="G1" t="s">
        <v>20</v>
      </c>
      <c r="I1" t="s">
        <v>20</v>
      </c>
      <c r="K1" t="s">
        <v>20</v>
      </c>
      <c r="M1" t="s">
        <v>20</v>
      </c>
      <c r="O1" t="s">
        <v>20</v>
      </c>
      <c r="Q1" t="s">
        <v>20</v>
      </c>
      <c r="S1" t="s">
        <v>20</v>
      </c>
      <c r="U1" t="s">
        <v>20</v>
      </c>
      <c r="W1" t="s">
        <v>20</v>
      </c>
      <c r="Y1" t="s">
        <v>20</v>
      </c>
      <c r="AA1" t="str">
        <f>Januar!AA1</f>
        <v>banearbeider 13</v>
      </c>
      <c r="AC1" t="str">
        <f>Januar!AC1</f>
        <v>banearbeider 14</v>
      </c>
      <c r="AE1" t="str">
        <f>Januar!AE1</f>
        <v>banearbeider 15</v>
      </c>
    </row>
    <row r="2" spans="2:32" s="1" customFormat="1" ht="12.75">
      <c r="B2" s="5"/>
      <c r="C2" s="1" t="s">
        <v>3</v>
      </c>
      <c r="D2" s="5" t="s">
        <v>4</v>
      </c>
      <c r="E2" s="1" t="s">
        <v>3</v>
      </c>
      <c r="F2" s="5" t="s">
        <v>4</v>
      </c>
      <c r="G2" s="1" t="s">
        <v>3</v>
      </c>
      <c r="H2" s="5" t="s">
        <v>4</v>
      </c>
      <c r="I2" s="1" t="s">
        <v>3</v>
      </c>
      <c r="J2" s="5" t="s">
        <v>4</v>
      </c>
      <c r="K2" s="1" t="s">
        <v>3</v>
      </c>
      <c r="L2" s="5" t="s">
        <v>4</v>
      </c>
      <c r="M2" s="1" t="s">
        <v>3</v>
      </c>
      <c r="N2" s="5" t="s">
        <v>4</v>
      </c>
      <c r="O2" s="1" t="s">
        <v>3</v>
      </c>
      <c r="P2" s="5" t="s">
        <v>4</v>
      </c>
      <c r="Q2" s="1" t="s">
        <v>3</v>
      </c>
      <c r="R2" s="5" t="s">
        <v>4</v>
      </c>
      <c r="S2" s="1" t="s">
        <v>3</v>
      </c>
      <c r="T2" s="5" t="s">
        <v>4</v>
      </c>
      <c r="U2" s="1" t="s">
        <v>3</v>
      </c>
      <c r="V2" s="5" t="s">
        <v>4</v>
      </c>
      <c r="W2" s="1" t="s">
        <v>3</v>
      </c>
      <c r="X2" s="5" t="s">
        <v>4</v>
      </c>
      <c r="Y2" s="1" t="s">
        <v>3</v>
      </c>
      <c r="Z2" s="5" t="s">
        <v>4</v>
      </c>
      <c r="AA2" s="1" t="s">
        <v>3</v>
      </c>
      <c r="AB2" s="5" t="s">
        <v>4</v>
      </c>
      <c r="AC2" s="1" t="s">
        <v>3</v>
      </c>
      <c r="AD2" s="5" t="s">
        <v>4</v>
      </c>
      <c r="AE2" s="1" t="s">
        <v>3</v>
      </c>
      <c r="AF2" s="5" t="s">
        <v>4</v>
      </c>
    </row>
    <row r="3" ht="12.75">
      <c r="B3" s="3">
        <v>1</v>
      </c>
    </row>
    <row r="4" ht="12.75">
      <c r="B4" s="3">
        <v>2</v>
      </c>
    </row>
    <row r="5" ht="12.75">
      <c r="B5" s="3">
        <v>3</v>
      </c>
    </row>
    <row r="6" ht="12.75">
      <c r="B6" s="3">
        <v>4</v>
      </c>
    </row>
    <row r="7" ht="12.75">
      <c r="B7" s="3">
        <v>5</v>
      </c>
    </row>
    <row r="8" ht="12.75">
      <c r="B8" s="3">
        <v>6</v>
      </c>
    </row>
    <row r="9" ht="12.75">
      <c r="B9" s="3">
        <v>7</v>
      </c>
    </row>
    <row r="10" spans="2:24" ht="12.75">
      <c r="B10" s="3">
        <v>8</v>
      </c>
      <c r="C10">
        <v>37.5</v>
      </c>
      <c r="D10" s="3">
        <v>75</v>
      </c>
      <c r="E10" s="13">
        <v>37.5</v>
      </c>
      <c r="F10" s="3">
        <v>11.5</v>
      </c>
      <c r="G10" s="13">
        <v>37.5</v>
      </c>
      <c r="H10" s="3">
        <v>0.5</v>
      </c>
      <c r="I10" s="13">
        <v>37.5</v>
      </c>
      <c r="J10" s="3">
        <v>3</v>
      </c>
      <c r="K10">
        <v>37.5</v>
      </c>
      <c r="L10" s="3">
        <v>6.5</v>
      </c>
      <c r="M10" s="13">
        <v>0</v>
      </c>
      <c r="O10">
        <v>37.5</v>
      </c>
      <c r="P10" s="3">
        <v>6.5</v>
      </c>
      <c r="Q10" s="13">
        <v>0</v>
      </c>
      <c r="S10" s="13">
        <v>37.5</v>
      </c>
      <c r="T10" s="3">
        <v>1</v>
      </c>
      <c r="U10">
        <v>37.5</v>
      </c>
      <c r="V10" s="3">
        <v>2.5</v>
      </c>
      <c r="W10">
        <v>37.5</v>
      </c>
      <c r="X10" s="3">
        <v>16</v>
      </c>
    </row>
    <row r="11" ht="12.75">
      <c r="B11" s="3">
        <v>9</v>
      </c>
    </row>
    <row r="12" ht="12.75">
      <c r="B12" s="3">
        <v>10</v>
      </c>
    </row>
    <row r="13" ht="12.75">
      <c r="B13" s="3">
        <v>11</v>
      </c>
    </row>
    <row r="14" ht="12.75">
      <c r="B14" s="3">
        <v>12</v>
      </c>
    </row>
    <row r="15" ht="12.75">
      <c r="B15" s="3">
        <v>13</v>
      </c>
    </row>
    <row r="16" ht="12.75">
      <c r="B16" s="3">
        <v>14</v>
      </c>
    </row>
    <row r="17" spans="2:25" ht="12.75">
      <c r="B17" s="3">
        <v>15</v>
      </c>
      <c r="C17">
        <v>37.5</v>
      </c>
      <c r="D17" s="3">
        <v>7.5</v>
      </c>
      <c r="E17">
        <v>37.5</v>
      </c>
      <c r="G17" s="13">
        <v>37.5</v>
      </c>
      <c r="H17" s="3">
        <v>3.5</v>
      </c>
      <c r="I17">
        <v>37.5</v>
      </c>
      <c r="K17" s="13">
        <v>37.5</v>
      </c>
      <c r="L17" s="3">
        <v>2</v>
      </c>
      <c r="M17" s="13">
        <v>30</v>
      </c>
      <c r="N17" s="3">
        <v>19.5</v>
      </c>
      <c r="O17">
        <v>22.5</v>
      </c>
      <c r="P17" s="3">
        <v>2.5</v>
      </c>
      <c r="Q17">
        <v>37.5</v>
      </c>
      <c r="S17" s="13">
        <v>37.5</v>
      </c>
      <c r="U17">
        <v>37.5</v>
      </c>
      <c r="W17">
        <v>37.5</v>
      </c>
      <c r="X17" s="3">
        <v>17</v>
      </c>
      <c r="Y17" s="13">
        <v>30</v>
      </c>
    </row>
    <row r="18" ht="12.75">
      <c r="B18" s="3">
        <v>16</v>
      </c>
    </row>
    <row r="19" ht="12.75">
      <c r="B19" s="3">
        <v>17</v>
      </c>
    </row>
    <row r="20" ht="12.75">
      <c r="B20" s="3">
        <v>18</v>
      </c>
    </row>
    <row r="21" ht="12.75">
      <c r="B21" s="3">
        <v>19</v>
      </c>
    </row>
    <row r="22" ht="12.75">
      <c r="B22" s="3">
        <v>20</v>
      </c>
    </row>
    <row r="23" ht="12.75">
      <c r="B23" s="3">
        <v>21</v>
      </c>
    </row>
    <row r="24" spans="2:27" ht="12.75">
      <c r="B24" s="3">
        <v>22</v>
      </c>
      <c r="C24">
        <v>37.5</v>
      </c>
      <c r="D24" s="3">
        <v>2</v>
      </c>
      <c r="E24" s="13">
        <v>37.5</v>
      </c>
      <c r="G24" s="13"/>
      <c r="I24">
        <v>37.5</v>
      </c>
      <c r="J24" s="3">
        <v>3.5</v>
      </c>
      <c r="K24" s="13">
        <v>37.5</v>
      </c>
      <c r="L24" s="3">
        <v>8.5</v>
      </c>
      <c r="M24">
        <v>30</v>
      </c>
      <c r="N24" s="3">
        <v>4.5</v>
      </c>
      <c r="O24">
        <v>37.5</v>
      </c>
      <c r="P24" s="3">
        <v>17</v>
      </c>
      <c r="Q24">
        <v>37.5</v>
      </c>
      <c r="S24" s="13">
        <v>37.5</v>
      </c>
      <c r="U24">
        <v>37.5</v>
      </c>
      <c r="V24" s="3">
        <v>9</v>
      </c>
      <c r="W24">
        <v>37.5</v>
      </c>
      <c r="X24" s="3">
        <v>20</v>
      </c>
      <c r="Y24" s="13">
        <v>30</v>
      </c>
      <c r="AA24" s="13"/>
    </row>
    <row r="25" ht="12.75">
      <c r="B25" s="3">
        <v>23</v>
      </c>
    </row>
    <row r="26" ht="12.75">
      <c r="B26" s="3">
        <v>24</v>
      </c>
    </row>
    <row r="27" ht="12.75">
      <c r="B27" s="3">
        <v>25</v>
      </c>
    </row>
    <row r="28" ht="12.75">
      <c r="B28" s="3">
        <v>26</v>
      </c>
    </row>
    <row r="29" ht="12.75">
      <c r="B29" s="3">
        <v>27</v>
      </c>
    </row>
    <row r="30" ht="12.75">
      <c r="B30" s="3">
        <v>28</v>
      </c>
    </row>
    <row r="31" spans="2:25" ht="12.75">
      <c r="B31" s="3">
        <v>29</v>
      </c>
      <c r="C31">
        <v>37.5</v>
      </c>
      <c r="D31" s="3">
        <v>5</v>
      </c>
      <c r="E31" s="13">
        <v>37.5</v>
      </c>
      <c r="F31" s="3">
        <v>25.5</v>
      </c>
      <c r="G31" s="13">
        <v>37.5</v>
      </c>
      <c r="I31" s="13">
        <v>37.5</v>
      </c>
      <c r="J31" s="3">
        <v>3</v>
      </c>
      <c r="K31">
        <v>37.5</v>
      </c>
      <c r="L31" s="3">
        <v>15</v>
      </c>
      <c r="M31" s="13">
        <v>30</v>
      </c>
      <c r="N31" s="3">
        <v>0.5</v>
      </c>
      <c r="O31" s="13">
        <v>37.5</v>
      </c>
      <c r="P31" s="3">
        <v>5</v>
      </c>
      <c r="Q31" s="13">
        <v>37.5</v>
      </c>
      <c r="R31" s="3">
        <v>1</v>
      </c>
      <c r="S31">
        <v>0</v>
      </c>
      <c r="U31">
        <v>37.5</v>
      </c>
      <c r="V31" s="3">
        <v>1.5</v>
      </c>
      <c r="W31">
        <v>37.5</v>
      </c>
      <c r="X31" s="3">
        <v>2</v>
      </c>
      <c r="Y31">
        <v>37.5</v>
      </c>
    </row>
    <row r="32" ht="12.75">
      <c r="B32" s="3">
        <v>30</v>
      </c>
    </row>
    <row r="33" spans="2:32" s="2" customFormat="1" ht="13.5" thickBot="1">
      <c r="B33" s="4">
        <v>31</v>
      </c>
      <c r="D33" s="4"/>
      <c r="F33" s="4"/>
      <c r="H33" s="4"/>
      <c r="J33" s="4"/>
      <c r="L33" s="4"/>
      <c r="N33" s="4"/>
      <c r="P33" s="4"/>
      <c r="R33" s="4"/>
      <c r="T33" s="4"/>
      <c r="V33" s="4"/>
      <c r="X33" s="4"/>
      <c r="Z33" s="4"/>
      <c r="AB33" s="4"/>
      <c r="AD33" s="4"/>
      <c r="AF33" s="4"/>
    </row>
    <row r="34" spans="2:32" ht="12.75">
      <c r="B34" s="3" t="s">
        <v>5</v>
      </c>
      <c r="C34">
        <f aca="true" t="shared" si="0" ref="C34:AF34">SUM(C3:C33)</f>
        <v>150</v>
      </c>
      <c r="D34" s="3">
        <f t="shared" si="0"/>
        <v>89.5</v>
      </c>
      <c r="E34">
        <f t="shared" si="0"/>
        <v>150</v>
      </c>
      <c r="F34" s="3">
        <f t="shared" si="0"/>
        <v>37</v>
      </c>
      <c r="G34">
        <f t="shared" si="0"/>
        <v>112.5</v>
      </c>
      <c r="H34" s="3">
        <f t="shared" si="0"/>
        <v>4</v>
      </c>
      <c r="I34">
        <f t="shared" si="0"/>
        <v>150</v>
      </c>
      <c r="J34" s="3">
        <f t="shared" si="0"/>
        <v>9.5</v>
      </c>
      <c r="K34">
        <f t="shared" si="0"/>
        <v>150</v>
      </c>
      <c r="L34" s="3">
        <f t="shared" si="0"/>
        <v>32</v>
      </c>
      <c r="M34">
        <f t="shared" si="0"/>
        <v>90</v>
      </c>
      <c r="N34" s="3">
        <f t="shared" si="0"/>
        <v>24.5</v>
      </c>
      <c r="O34">
        <f t="shared" si="0"/>
        <v>135</v>
      </c>
      <c r="P34" s="3">
        <f t="shared" si="0"/>
        <v>31</v>
      </c>
      <c r="Q34">
        <f t="shared" si="0"/>
        <v>112.5</v>
      </c>
      <c r="R34" s="3">
        <f t="shared" si="0"/>
        <v>1</v>
      </c>
      <c r="S34">
        <f t="shared" si="0"/>
        <v>112.5</v>
      </c>
      <c r="T34" s="3">
        <f t="shared" si="0"/>
        <v>1</v>
      </c>
      <c r="U34">
        <f t="shared" si="0"/>
        <v>150</v>
      </c>
      <c r="V34" s="3">
        <f t="shared" si="0"/>
        <v>13</v>
      </c>
      <c r="W34">
        <f t="shared" si="0"/>
        <v>150</v>
      </c>
      <c r="X34" s="3">
        <f t="shared" si="0"/>
        <v>55</v>
      </c>
      <c r="Y34">
        <f t="shared" si="0"/>
        <v>97.5</v>
      </c>
      <c r="Z34" s="3">
        <f t="shared" si="0"/>
        <v>0</v>
      </c>
      <c r="AA34">
        <f t="shared" si="0"/>
        <v>0</v>
      </c>
      <c r="AB34" s="3">
        <f t="shared" si="0"/>
        <v>0</v>
      </c>
      <c r="AC34">
        <f t="shared" si="0"/>
        <v>0</v>
      </c>
      <c r="AD34" s="3">
        <f t="shared" si="0"/>
        <v>0</v>
      </c>
      <c r="AE34">
        <f t="shared" si="0"/>
        <v>0</v>
      </c>
      <c r="AF34" s="3">
        <f t="shared" si="0"/>
        <v>0</v>
      </c>
    </row>
    <row r="35" spans="4:32" ht="12.75">
      <c r="D35" s="3">
        <f>SUM(C3:D33)</f>
        <v>239.5</v>
      </c>
      <c r="F35" s="3">
        <f>SUM(E3:F33)</f>
        <v>187</v>
      </c>
      <c r="H35" s="3">
        <f>SUM(G3:H33)</f>
        <v>116.5</v>
      </c>
      <c r="J35" s="3">
        <f>SUM(I3:J33)</f>
        <v>159.5</v>
      </c>
      <c r="L35" s="3">
        <f>SUM(K3:L33)</f>
        <v>182</v>
      </c>
      <c r="N35" s="3">
        <f>SUM(M3:N33)</f>
        <v>114.5</v>
      </c>
      <c r="P35" s="3">
        <f>SUM(O3:P33)</f>
        <v>166</v>
      </c>
      <c r="R35" s="3">
        <f>SUM(Q3:R33)</f>
        <v>113.5</v>
      </c>
      <c r="T35" s="3">
        <f>SUM(S3:T33)</f>
        <v>113.5</v>
      </c>
      <c r="V35" s="3">
        <f>SUM(U3:V33)</f>
        <v>163</v>
      </c>
      <c r="X35" s="3">
        <f>SUM(W3:X33)</f>
        <v>205</v>
      </c>
      <c r="Z35" s="3">
        <f>SUM(Y3:Z33)</f>
        <v>97.5</v>
      </c>
      <c r="AB35" s="3">
        <f>SUM(AA3:AB33)</f>
        <v>0</v>
      </c>
      <c r="AD35" s="3">
        <f>SUM(AC3:AD33)</f>
        <v>0</v>
      </c>
      <c r="AF35" s="3">
        <f>SUM(AE3:AF33)</f>
        <v>0</v>
      </c>
    </row>
  </sheetData>
  <printOptions/>
  <pageMargins left="0.75" right="0.75" top="1" bottom="1" header="0.5" footer="0.5"/>
  <pageSetup horizontalDpi="300" verticalDpi="300" orientation="landscape" pageOrder="overThenDown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F34"/>
  <sheetViews>
    <sheetView workbookViewId="0" topLeftCell="A1">
      <selection activeCell="A1" sqref="A1"/>
    </sheetView>
  </sheetViews>
  <sheetFormatPr defaultColWidth="11.421875" defaultRowHeight="12.75"/>
  <cols>
    <col min="1" max="1" width="7.28125" style="6" customWidth="1"/>
    <col min="2" max="2" width="7.28125" style="3" customWidth="1"/>
    <col min="3" max="3" width="7.28125" style="0" customWidth="1"/>
    <col min="4" max="4" width="7.28125" style="3" customWidth="1"/>
    <col min="5" max="5" width="7.28125" style="0" customWidth="1"/>
    <col min="6" max="6" width="7.28125" style="3" customWidth="1"/>
    <col min="7" max="7" width="7.28125" style="0" customWidth="1"/>
    <col min="8" max="8" width="7.28125" style="3" customWidth="1"/>
    <col min="9" max="9" width="7.28125" style="0" customWidth="1"/>
    <col min="10" max="10" width="7.28125" style="3" customWidth="1"/>
    <col min="11" max="11" width="7.28125" style="0" customWidth="1"/>
    <col min="12" max="12" width="7.28125" style="3" customWidth="1"/>
    <col min="13" max="13" width="7.28125" style="0" customWidth="1"/>
    <col min="14" max="14" width="7.28125" style="3" customWidth="1"/>
    <col min="15" max="15" width="7.28125" style="0" customWidth="1"/>
    <col min="16" max="16" width="7.28125" style="3" customWidth="1"/>
    <col min="17" max="17" width="7.28125" style="0" customWidth="1"/>
    <col min="18" max="18" width="7.28125" style="3" customWidth="1"/>
    <col min="19" max="19" width="7.28125" style="0" customWidth="1"/>
    <col min="20" max="20" width="7.28125" style="3" customWidth="1"/>
    <col min="21" max="21" width="7.28125" style="0" customWidth="1"/>
    <col min="22" max="22" width="7.28125" style="3" customWidth="1"/>
    <col min="23" max="23" width="7.28125" style="0" customWidth="1"/>
    <col min="24" max="24" width="7.28125" style="3" customWidth="1"/>
    <col min="25" max="25" width="7.28125" style="0" customWidth="1"/>
    <col min="26" max="26" width="7.28125" style="3" customWidth="1"/>
    <col min="27" max="27" width="7.28125" style="0" customWidth="1"/>
    <col min="28" max="28" width="7.28125" style="3" customWidth="1"/>
    <col min="29" max="29" width="7.28125" style="0" customWidth="1"/>
    <col min="30" max="30" width="7.28125" style="3" customWidth="1"/>
    <col min="31" max="31" width="7.28125" style="0" customWidth="1"/>
    <col min="32" max="32" width="7.28125" style="3" customWidth="1"/>
    <col min="33" max="16384" width="7.28125" style="0" customWidth="1"/>
  </cols>
  <sheetData>
    <row r="1" spans="3:31" ht="12.75">
      <c r="C1" t="s">
        <v>20</v>
      </c>
      <c r="E1" t="s">
        <v>20</v>
      </c>
      <c r="G1" t="s">
        <v>20</v>
      </c>
      <c r="I1" t="s">
        <v>20</v>
      </c>
      <c r="K1" t="s">
        <v>20</v>
      </c>
      <c r="M1" t="s">
        <v>20</v>
      </c>
      <c r="O1" t="s">
        <v>20</v>
      </c>
      <c r="Q1" t="s">
        <v>20</v>
      </c>
      <c r="S1" t="s">
        <v>20</v>
      </c>
      <c r="U1" t="s">
        <v>20</v>
      </c>
      <c r="W1" t="s">
        <v>20</v>
      </c>
      <c r="Y1" t="s">
        <v>20</v>
      </c>
      <c r="AA1" t="str">
        <f>Januar!AA1</f>
        <v>banearbeider 13</v>
      </c>
      <c r="AC1" t="str">
        <f>Januar!AC1</f>
        <v>banearbeider 14</v>
      </c>
      <c r="AE1" t="str">
        <f>Januar!AE1</f>
        <v>banearbeider 15</v>
      </c>
    </row>
    <row r="2" spans="2:32" s="1" customFormat="1" ht="12.75">
      <c r="B2" s="5"/>
      <c r="C2" s="1" t="s">
        <v>3</v>
      </c>
      <c r="D2" s="5" t="s">
        <v>4</v>
      </c>
      <c r="E2" s="1" t="s">
        <v>3</v>
      </c>
      <c r="F2" s="5" t="s">
        <v>4</v>
      </c>
      <c r="G2" s="1" t="s">
        <v>3</v>
      </c>
      <c r="H2" s="5" t="s">
        <v>4</v>
      </c>
      <c r="I2" s="1" t="s">
        <v>3</v>
      </c>
      <c r="J2" s="5" t="s">
        <v>4</v>
      </c>
      <c r="K2" s="1" t="s">
        <v>3</v>
      </c>
      <c r="L2" s="5" t="s">
        <v>4</v>
      </c>
      <c r="M2" s="1" t="s">
        <v>3</v>
      </c>
      <c r="N2" s="5" t="s">
        <v>4</v>
      </c>
      <c r="O2" s="1" t="s">
        <v>3</v>
      </c>
      <c r="P2" s="5" t="s">
        <v>4</v>
      </c>
      <c r="Q2" s="1" t="s">
        <v>3</v>
      </c>
      <c r="R2" s="5" t="s">
        <v>4</v>
      </c>
      <c r="S2" s="1" t="s">
        <v>3</v>
      </c>
      <c r="T2" s="5" t="s">
        <v>4</v>
      </c>
      <c r="U2" s="1" t="s">
        <v>3</v>
      </c>
      <c r="V2" s="5" t="s">
        <v>4</v>
      </c>
      <c r="W2" s="1" t="s">
        <v>3</v>
      </c>
      <c r="X2" s="5" t="s">
        <v>4</v>
      </c>
      <c r="Y2" s="1" t="s">
        <v>3</v>
      </c>
      <c r="Z2" s="5" t="s">
        <v>4</v>
      </c>
      <c r="AA2" s="1" t="s">
        <v>3</v>
      </c>
      <c r="AB2" s="5" t="s">
        <v>4</v>
      </c>
      <c r="AC2" s="1" t="s">
        <v>3</v>
      </c>
      <c r="AD2" s="5" t="s">
        <v>4</v>
      </c>
      <c r="AE2" s="1" t="s">
        <v>3</v>
      </c>
      <c r="AF2" s="5" t="s">
        <v>4</v>
      </c>
    </row>
    <row r="3" ht="12.75">
      <c r="B3" s="3">
        <v>1</v>
      </c>
    </row>
    <row r="4" ht="12.75">
      <c r="B4" s="3">
        <v>2</v>
      </c>
    </row>
    <row r="5" ht="12.75">
      <c r="B5" s="3">
        <v>3</v>
      </c>
    </row>
    <row r="6" ht="12.75">
      <c r="B6" s="3">
        <v>4</v>
      </c>
    </row>
    <row r="7" spans="2:26" ht="12.75">
      <c r="B7" s="3">
        <v>5</v>
      </c>
      <c r="C7">
        <v>37.5</v>
      </c>
      <c r="E7">
        <v>30</v>
      </c>
      <c r="F7" s="3">
        <v>3.5</v>
      </c>
      <c r="G7" s="13">
        <v>37.5</v>
      </c>
      <c r="H7" s="3">
        <v>15.5</v>
      </c>
      <c r="I7" s="13">
        <v>30</v>
      </c>
      <c r="K7" s="13">
        <v>37.5</v>
      </c>
      <c r="M7">
        <v>30</v>
      </c>
      <c r="N7" s="3">
        <v>4</v>
      </c>
      <c r="O7" s="13">
        <v>37.5</v>
      </c>
      <c r="P7" s="3">
        <v>16</v>
      </c>
      <c r="Q7">
        <v>15</v>
      </c>
      <c r="S7">
        <v>0</v>
      </c>
      <c r="U7" s="13">
        <v>37.5</v>
      </c>
      <c r="V7" s="3">
        <v>0.5</v>
      </c>
      <c r="W7">
        <v>15</v>
      </c>
      <c r="X7" s="3">
        <v>3.5</v>
      </c>
      <c r="Y7" s="13">
        <v>37.5</v>
      </c>
      <c r="Z7" s="3">
        <v>5.5</v>
      </c>
    </row>
    <row r="8" ht="12.75">
      <c r="B8" s="3">
        <v>6</v>
      </c>
    </row>
    <row r="9" ht="12.75">
      <c r="B9" s="3">
        <v>7</v>
      </c>
    </row>
    <row r="10" ht="12.75">
      <c r="B10" s="3">
        <v>8</v>
      </c>
    </row>
    <row r="11" ht="12.75">
      <c r="B11" s="3">
        <v>9</v>
      </c>
    </row>
    <row r="12" ht="12.75">
      <c r="B12" s="3">
        <v>10</v>
      </c>
    </row>
    <row r="13" ht="12.75">
      <c r="B13" s="3">
        <v>11</v>
      </c>
    </row>
    <row r="14" spans="2:26" ht="12.75">
      <c r="B14" s="3">
        <v>12</v>
      </c>
      <c r="C14">
        <v>37.5</v>
      </c>
      <c r="E14">
        <v>37.5</v>
      </c>
      <c r="F14" s="3">
        <v>13.5</v>
      </c>
      <c r="G14" s="13">
        <v>37.5</v>
      </c>
      <c r="I14" s="13">
        <v>37.5</v>
      </c>
      <c r="J14" s="3">
        <v>15</v>
      </c>
      <c r="K14">
        <v>37.5</v>
      </c>
      <c r="L14" s="3">
        <v>16</v>
      </c>
      <c r="M14">
        <v>30</v>
      </c>
      <c r="N14" s="3">
        <v>1.5</v>
      </c>
      <c r="O14">
        <v>37.5</v>
      </c>
      <c r="P14" s="3">
        <v>0.5</v>
      </c>
      <c r="Q14">
        <v>37.5</v>
      </c>
      <c r="R14" s="3">
        <v>1.5</v>
      </c>
      <c r="S14" s="13">
        <v>0</v>
      </c>
      <c r="U14">
        <v>37.5</v>
      </c>
      <c r="V14" s="3">
        <v>1.5</v>
      </c>
      <c r="W14" s="13">
        <v>0</v>
      </c>
      <c r="Y14">
        <v>37.5</v>
      </c>
      <c r="Z14" s="3">
        <v>1</v>
      </c>
    </row>
    <row r="15" ht="12.75">
      <c r="B15" s="3">
        <v>13</v>
      </c>
    </row>
    <row r="16" ht="12.75">
      <c r="B16" s="3">
        <v>14</v>
      </c>
    </row>
    <row r="17" ht="12.75">
      <c r="B17" s="3">
        <v>15</v>
      </c>
    </row>
    <row r="18" ht="12.75">
      <c r="B18" s="3">
        <v>16</v>
      </c>
    </row>
    <row r="19" ht="12.75">
      <c r="B19" s="3">
        <v>17</v>
      </c>
    </row>
    <row r="20" ht="12.75">
      <c r="B20" s="3">
        <v>18</v>
      </c>
    </row>
    <row r="21" spans="2:25" ht="12.75">
      <c r="B21" s="3">
        <v>19</v>
      </c>
      <c r="C21">
        <v>37.5</v>
      </c>
      <c r="D21" s="3">
        <v>2</v>
      </c>
      <c r="E21">
        <v>37.5</v>
      </c>
      <c r="F21" s="3">
        <v>9.5</v>
      </c>
      <c r="G21" s="13">
        <v>37.5</v>
      </c>
      <c r="H21" s="3">
        <v>14</v>
      </c>
      <c r="I21" s="13">
        <v>37.5</v>
      </c>
      <c r="K21" s="13">
        <v>37.5</v>
      </c>
      <c r="L21" s="3">
        <v>4.5</v>
      </c>
      <c r="M21" s="13">
        <v>30</v>
      </c>
      <c r="O21">
        <v>37.5</v>
      </c>
      <c r="P21" s="3">
        <v>20</v>
      </c>
      <c r="Q21">
        <v>30</v>
      </c>
      <c r="S21" s="13">
        <v>0</v>
      </c>
      <c r="U21" s="13">
        <v>37.5</v>
      </c>
      <c r="V21" s="3">
        <v>0.5</v>
      </c>
      <c r="W21">
        <v>37.5</v>
      </c>
      <c r="X21" s="3">
        <v>0.5</v>
      </c>
      <c r="Y21">
        <v>37.5</v>
      </c>
    </row>
    <row r="22" ht="12.75">
      <c r="B22" s="3">
        <v>20</v>
      </c>
    </row>
    <row r="23" ht="12.75">
      <c r="B23" s="3">
        <v>21</v>
      </c>
    </row>
    <row r="24" ht="12.75">
      <c r="B24" s="3">
        <v>22</v>
      </c>
    </row>
    <row r="25" ht="12.75">
      <c r="B25" s="3">
        <v>23</v>
      </c>
    </row>
    <row r="26" ht="12.75">
      <c r="B26" s="3">
        <v>24</v>
      </c>
    </row>
    <row r="27" ht="12.75">
      <c r="B27" s="3">
        <v>25</v>
      </c>
    </row>
    <row r="28" spans="2:26" ht="12.75">
      <c r="B28" s="3">
        <v>26</v>
      </c>
      <c r="C28">
        <v>37.5</v>
      </c>
      <c r="E28">
        <v>37.5</v>
      </c>
      <c r="F28" s="3">
        <v>4</v>
      </c>
      <c r="G28" s="13">
        <v>37.5</v>
      </c>
      <c r="I28" s="13">
        <v>37.5</v>
      </c>
      <c r="J28" s="3">
        <v>14</v>
      </c>
      <c r="K28" s="13">
        <v>37.5</v>
      </c>
      <c r="L28" s="3">
        <v>1.5</v>
      </c>
      <c r="M28" s="13">
        <v>30</v>
      </c>
      <c r="N28" s="3">
        <v>3</v>
      </c>
      <c r="O28" s="13">
        <v>37.5</v>
      </c>
      <c r="P28" s="3">
        <v>16.5</v>
      </c>
      <c r="Q28" s="13">
        <v>37.5</v>
      </c>
      <c r="S28" s="13">
        <v>37.5</v>
      </c>
      <c r="U28" s="13">
        <v>37.5</v>
      </c>
      <c r="V28" s="3">
        <v>1</v>
      </c>
      <c r="W28" s="13">
        <v>37.5</v>
      </c>
      <c r="Y28" s="13">
        <v>37.5</v>
      </c>
      <c r="Z28" s="3">
        <v>0.5</v>
      </c>
    </row>
    <row r="29" ht="12.75">
      <c r="B29" s="3">
        <v>27</v>
      </c>
    </row>
    <row r="30" ht="12.75">
      <c r="B30" s="3">
        <v>28</v>
      </c>
    </row>
    <row r="31" ht="12.75">
      <c r="B31" s="3">
        <v>29</v>
      </c>
    </row>
    <row r="32" spans="2:32" s="1" customFormat="1" ht="12.75">
      <c r="B32" s="5">
        <v>30</v>
      </c>
      <c r="D32" s="5"/>
      <c r="F32" s="5"/>
      <c r="H32" s="5"/>
      <c r="J32" s="5"/>
      <c r="L32" s="5"/>
      <c r="N32" s="5"/>
      <c r="P32" s="5"/>
      <c r="R32" s="5"/>
      <c r="T32" s="5"/>
      <c r="V32" s="5"/>
      <c r="X32" s="5"/>
      <c r="Z32" s="5"/>
      <c r="AB32" s="5"/>
      <c r="AD32" s="5"/>
      <c r="AF32" s="5"/>
    </row>
    <row r="33" spans="2:32" ht="12.75">
      <c r="B33" s="3" t="s">
        <v>5</v>
      </c>
      <c r="C33">
        <f aca="true" t="shared" si="0" ref="C33:AF33">SUM(C3:C32)</f>
        <v>150</v>
      </c>
      <c r="D33" s="3">
        <f t="shared" si="0"/>
        <v>2</v>
      </c>
      <c r="E33">
        <f t="shared" si="0"/>
        <v>142.5</v>
      </c>
      <c r="F33" s="3">
        <f t="shared" si="0"/>
        <v>30.5</v>
      </c>
      <c r="G33">
        <f t="shared" si="0"/>
        <v>150</v>
      </c>
      <c r="H33" s="3">
        <f t="shared" si="0"/>
        <v>29.5</v>
      </c>
      <c r="I33">
        <f t="shared" si="0"/>
        <v>142.5</v>
      </c>
      <c r="J33" s="3">
        <f t="shared" si="0"/>
        <v>29</v>
      </c>
      <c r="K33">
        <f t="shared" si="0"/>
        <v>150</v>
      </c>
      <c r="L33" s="3">
        <f t="shared" si="0"/>
        <v>22</v>
      </c>
      <c r="M33">
        <f t="shared" si="0"/>
        <v>120</v>
      </c>
      <c r="N33" s="3">
        <f t="shared" si="0"/>
        <v>8.5</v>
      </c>
      <c r="O33">
        <f t="shared" si="0"/>
        <v>150</v>
      </c>
      <c r="P33" s="3">
        <f t="shared" si="0"/>
        <v>53</v>
      </c>
      <c r="Q33">
        <f t="shared" si="0"/>
        <v>120</v>
      </c>
      <c r="R33" s="3">
        <f t="shared" si="0"/>
        <v>1.5</v>
      </c>
      <c r="S33">
        <f t="shared" si="0"/>
        <v>37.5</v>
      </c>
      <c r="T33" s="3">
        <f t="shared" si="0"/>
        <v>0</v>
      </c>
      <c r="U33">
        <f t="shared" si="0"/>
        <v>150</v>
      </c>
      <c r="V33" s="3">
        <f t="shared" si="0"/>
        <v>3.5</v>
      </c>
      <c r="W33">
        <f t="shared" si="0"/>
        <v>90</v>
      </c>
      <c r="X33" s="3">
        <f t="shared" si="0"/>
        <v>4</v>
      </c>
      <c r="Y33">
        <f t="shared" si="0"/>
        <v>150</v>
      </c>
      <c r="Z33" s="3">
        <f t="shared" si="0"/>
        <v>7</v>
      </c>
      <c r="AA33">
        <f t="shared" si="0"/>
        <v>0</v>
      </c>
      <c r="AB33" s="3">
        <f t="shared" si="0"/>
        <v>0</v>
      </c>
      <c r="AC33">
        <f t="shared" si="0"/>
        <v>0</v>
      </c>
      <c r="AD33" s="3">
        <f t="shared" si="0"/>
        <v>0</v>
      </c>
      <c r="AE33">
        <f t="shared" si="0"/>
        <v>0</v>
      </c>
      <c r="AF33" s="3">
        <f t="shared" si="0"/>
        <v>0</v>
      </c>
    </row>
    <row r="34" spans="4:32" ht="12.75">
      <c r="D34" s="3">
        <f>SUM(C3:D32)</f>
        <v>152</v>
      </c>
      <c r="F34" s="3">
        <f>SUM(E3:F32)</f>
        <v>173</v>
      </c>
      <c r="H34" s="3">
        <f>SUM(G3:H32)</f>
        <v>179.5</v>
      </c>
      <c r="J34" s="3">
        <f>SUM(I3:J32)</f>
        <v>171.5</v>
      </c>
      <c r="L34" s="3">
        <f>SUM(K3:L32)</f>
        <v>172</v>
      </c>
      <c r="N34" s="3">
        <f>SUM(M3:N32)</f>
        <v>128.5</v>
      </c>
      <c r="P34" s="3">
        <f>SUM(O3:P32)</f>
        <v>203</v>
      </c>
      <c r="R34" s="3">
        <f>SUM(Q3:R32)</f>
        <v>121.5</v>
      </c>
      <c r="T34" s="3">
        <f>SUM(S3:T32)</f>
        <v>37.5</v>
      </c>
      <c r="V34" s="3">
        <f>SUM(U3:V32)</f>
        <v>153.5</v>
      </c>
      <c r="X34" s="3">
        <f>SUM(W3:X32)</f>
        <v>94</v>
      </c>
      <c r="Z34" s="3">
        <f>SUM(Y3:Z32)</f>
        <v>157</v>
      </c>
      <c r="AB34" s="3">
        <f>SUM(AA3:AB32)</f>
        <v>0</v>
      </c>
      <c r="AD34" s="3">
        <f>SUM(AC3:AD32)</f>
        <v>0</v>
      </c>
      <c r="AF34" s="3">
        <f>SUM(AE3:AF32)</f>
        <v>0</v>
      </c>
    </row>
  </sheetData>
  <printOptions/>
  <pageMargins left="0.75" right="0.75" top="1" bottom="1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Ole Martin Lilleby</cp:lastModifiedBy>
  <cp:lastPrinted>2003-09-29T16:18:15Z</cp:lastPrinted>
  <dcterms:created xsi:type="dcterms:W3CDTF">2002-06-30T10:58:44Z</dcterms:created>
  <dcterms:modified xsi:type="dcterms:W3CDTF">2005-01-22T12:48:02Z</dcterms:modified>
  <cp:category/>
  <cp:version/>
  <cp:contentType/>
  <cp:contentStatus/>
</cp:coreProperties>
</file>